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BLC\StateAid\MBLC-LibStatReports\2023\"/>
    </mc:Choice>
  </mc:AlternateContent>
  <xr:revisionPtr revIDLastSave="0" documentId="13_ncr:1_{124399EB-881C-4A49-9528-1D82AB7461FA}" xr6:coauthVersionLast="47" xr6:coauthVersionMax="47" xr10:uidLastSave="{00000000-0000-0000-0000-000000000000}"/>
  <bookViews>
    <workbookView xWindow="-120" yWindow="-120" windowWidth="29040" windowHeight="15840" xr2:uid="{26D9B47C-FD28-4CD2-AF30-852CCB9D8F48}"/>
  </bookViews>
  <sheets>
    <sheet name="2023" sheetId="2" r:id="rId1"/>
  </sheets>
  <definedNames>
    <definedName name="_xlnm._FilterDatabase" localSheetId="0" hidden="1">'2023'!$A$1:$AB$373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E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E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E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E5" i="2"/>
  <c r="I5" i="2"/>
  <c r="J5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<sst xmlns="http://schemas.openxmlformats.org/spreadsheetml/2006/main" count="1501" uniqueCount="419">
  <si>
    <t>Location</t>
  </si>
  <si>
    <t>Library Network</t>
  </si>
  <si>
    <t>Municipal Population</t>
  </si>
  <si>
    <t>Municipal Population Group</t>
  </si>
  <si>
    <t>Library Population</t>
  </si>
  <si>
    <t>Library Population Group</t>
  </si>
  <si>
    <t>Total Circ per capita</t>
  </si>
  <si>
    <t>Total Circ per hour open</t>
  </si>
  <si>
    <t>Total Circ per FTE</t>
  </si>
  <si>
    <t>Total Circulation per Non-Custodial FTE</t>
  </si>
  <si>
    <t>Direct Circ</t>
  </si>
  <si>
    <t>Total Circ Activity</t>
  </si>
  <si>
    <t>Total Electronic Collection usage</t>
  </si>
  <si>
    <t>ILL Received</t>
  </si>
  <si>
    <t>ILL Provided</t>
  </si>
  <si>
    <t>TOTAL Nonresident Circulation</t>
  </si>
  <si>
    <t>Total Print books circulation</t>
  </si>
  <si>
    <t>Total print periodicals, newspapers &amp; other print serials circulation</t>
  </si>
  <si>
    <t>Total physical audio circulation</t>
  </si>
  <si>
    <t>Total physical video circulation</t>
  </si>
  <si>
    <t>Total Ebooks circulation</t>
  </si>
  <si>
    <t>Total downloadable audio circulation</t>
  </si>
  <si>
    <t>Total downloadable video circulation</t>
  </si>
  <si>
    <t>Total materials in electronic format circulation</t>
  </si>
  <si>
    <t>Materials in microforms circulated</t>
  </si>
  <si>
    <t>Miscellaneous (e.g. Museum Passes, ebook readers, game consoles, cake pans, kits, wireless hotspots, framed art prints)</t>
  </si>
  <si>
    <t>Total non-print circulation</t>
  </si>
  <si>
    <t>Total  Circulation (Print + NonPrint)</t>
  </si>
  <si>
    <t>Abington - Abington Public Library</t>
  </si>
  <si>
    <t>OCLN</t>
  </si>
  <si>
    <t>E</t>
  </si>
  <si>
    <t>Acton - Acton Memorial Library</t>
  </si>
  <si>
    <t>MLN</t>
  </si>
  <si>
    <t>Acushnet - Acushnet Public Library</t>
  </si>
  <si>
    <t>SAILS</t>
  </si>
  <si>
    <t>D</t>
  </si>
  <si>
    <t>Adams - Adams Free Library</t>
  </si>
  <si>
    <t>C/WMARS</t>
  </si>
  <si>
    <t>C</t>
  </si>
  <si>
    <t>Agawam - Agawam Public Library</t>
  </si>
  <si>
    <t>F</t>
  </si>
  <si>
    <t>Alford - Alford Free Public Library</t>
  </si>
  <si>
    <t>not a network</t>
  </si>
  <si>
    <t>A</t>
  </si>
  <si>
    <t>Amesbury - Amesbury Public Library</t>
  </si>
  <si>
    <t>MVLC</t>
  </si>
  <si>
    <t>Amherst - Jones Library, Inc.</t>
  </si>
  <si>
    <t>Andover - Memorial Hall Library</t>
  </si>
  <si>
    <t>Aquinnah - Aquinnah Public Library</t>
  </si>
  <si>
    <t>CLAMS</t>
  </si>
  <si>
    <t>Arlington - Robbins Library</t>
  </si>
  <si>
    <t>Ashburnham - Stevens Memorial Library</t>
  </si>
  <si>
    <t>Ashby - Ashby Free Public Library</t>
  </si>
  <si>
    <t>B</t>
  </si>
  <si>
    <t>Ashfield - Belding Memorial Library</t>
  </si>
  <si>
    <t>Ashland - Ashland Public Library</t>
  </si>
  <si>
    <t>Athol - Athol Public Library</t>
  </si>
  <si>
    <t>Attleboro - Attleboro Public Library</t>
  </si>
  <si>
    <t>Auburn - Auburn Free Public Library</t>
  </si>
  <si>
    <t>Avon - Avon Public Library</t>
  </si>
  <si>
    <t>Ayer - Ayer Public Library</t>
  </si>
  <si>
    <t>Barnstable - Centerville Public Library</t>
  </si>
  <si>
    <t>Barnstable - Cotuit Library</t>
  </si>
  <si>
    <t>Barnstable - Hyannis Public Library Assoc.</t>
  </si>
  <si>
    <t>Barnstable - Marstons Mills Public Library</t>
  </si>
  <si>
    <t>Barnstable - Osterville Village Library</t>
  </si>
  <si>
    <t>Barnstable - Sturgis Library</t>
  </si>
  <si>
    <t>Barnstable - Whelden Memorial Library</t>
  </si>
  <si>
    <t>Barre - Woods Memorial Library</t>
  </si>
  <si>
    <t>Becket - Becket Athenaeum, Inc.</t>
  </si>
  <si>
    <t>MASSCAT</t>
  </si>
  <si>
    <t>Bedford - Bedford Free Public Library</t>
  </si>
  <si>
    <t>Belchertown - Clapp Memorial Library</t>
  </si>
  <si>
    <t>Bellingham - Bellingham Public Library</t>
  </si>
  <si>
    <t>Belmont - Belmont Public Library</t>
  </si>
  <si>
    <t>Berkley - Berkley Public Library</t>
  </si>
  <si>
    <t>Berlin - Berlin Public Library</t>
  </si>
  <si>
    <t>Bernardston - Cushman Library</t>
  </si>
  <si>
    <t>Beverly - Beverly Public Library</t>
  </si>
  <si>
    <t>NOBLE</t>
  </si>
  <si>
    <t>Billerica - Billerica Public Library</t>
  </si>
  <si>
    <t>Blackstone - Blackstone Free Public Library</t>
  </si>
  <si>
    <t>Blandford - Porter Memorial Library</t>
  </si>
  <si>
    <t>Bolton - Bolton Public Library</t>
  </si>
  <si>
    <t>Boston - Boston Public Library</t>
  </si>
  <si>
    <t>MBLN</t>
  </si>
  <si>
    <t>H</t>
  </si>
  <si>
    <t>Bourne - Jonathan Bourne Public Library</t>
  </si>
  <si>
    <t>Boxborough - Sargent Memorial Library</t>
  </si>
  <si>
    <t>Boxford - Boxford Town Library</t>
  </si>
  <si>
    <t>Boylston - Boylston Public Library</t>
  </si>
  <si>
    <t>Braintree - Thayer Public Library</t>
  </si>
  <si>
    <t>Brewster - Brewster Ladies' Library</t>
  </si>
  <si>
    <t>Bridgewater - Bridgewater Public Library</t>
  </si>
  <si>
    <t>Brimfield - Brimfield Public Library</t>
  </si>
  <si>
    <t>Brockton - Brockton Public Library</t>
  </si>
  <si>
    <t>Brookfield - Merrick Public Library</t>
  </si>
  <si>
    <t>Brookline - Brookline Public Library</t>
  </si>
  <si>
    <t>G</t>
  </si>
  <si>
    <t>Buckland - Buckland Public Library</t>
  </si>
  <si>
    <t>Burlington - Burlington Public Library</t>
  </si>
  <si>
    <t>Cambridge - Cambridge Public Library</t>
  </si>
  <si>
    <t>Canton - Canton Public Library</t>
  </si>
  <si>
    <t>Carlisle - Gleason Public Library</t>
  </si>
  <si>
    <t>Carver - Carver Public Library</t>
  </si>
  <si>
    <t>Charlemont - Tyler Memorial Library</t>
  </si>
  <si>
    <t>Charlton - Charlton Public Library</t>
  </si>
  <si>
    <t>Chatham - Eldredge Public Library</t>
  </si>
  <si>
    <t>Chatham - South Chatham Public Library</t>
  </si>
  <si>
    <t>Chelmsford - Chelmsford Public Library</t>
  </si>
  <si>
    <t>Chelsea - Chelsea Public Library</t>
  </si>
  <si>
    <t>Cheshire - Cheshire Public Library</t>
  </si>
  <si>
    <t>Chester - Hamilton Memorial Library</t>
  </si>
  <si>
    <t>Chesterfield - Chesterfield Public Library</t>
  </si>
  <si>
    <t>Chicopee - Chicopee Public Library</t>
  </si>
  <si>
    <t>Chilmark - Chilmark Free Public Library</t>
  </si>
  <si>
    <t>Clarksburg - Clarksburg Town Library</t>
  </si>
  <si>
    <t>Clinton - Bigelow Free Public Library</t>
  </si>
  <si>
    <t>Cohasset - Paul Pratt Memorial Library</t>
  </si>
  <si>
    <t>Colrain - Griswold Memorial Library</t>
  </si>
  <si>
    <t>Concord - Concord Free Public Library</t>
  </si>
  <si>
    <t>Conway - Field Memorial Library</t>
  </si>
  <si>
    <t>Cummington - Bryant Free Library</t>
  </si>
  <si>
    <t>Dalton - Dalton Free Public Library</t>
  </si>
  <si>
    <t>Danvers - Peabody Institute Library</t>
  </si>
  <si>
    <t>Dartmouth - Dartmouth Public Libraries</t>
  </si>
  <si>
    <t>Dedham - Dedham Public Library</t>
  </si>
  <si>
    <t>Deerfield - Tilton Library</t>
  </si>
  <si>
    <t>Dennis - Dennis Memorial Library Assoc.</t>
  </si>
  <si>
    <t>Dennis - Dennis Public Library</t>
  </si>
  <si>
    <t>Dennis - Jacob Sears Memorial Library</t>
  </si>
  <si>
    <t>Dennis - South Dennis Free Public Library</t>
  </si>
  <si>
    <t>Dennis - West Dennis Free Public Library</t>
  </si>
  <si>
    <t>Dighton - Dighton Public Library</t>
  </si>
  <si>
    <t>Douglas - Simon Fairfield Public Library</t>
  </si>
  <si>
    <t>Dover - Dover Town Library</t>
  </si>
  <si>
    <t>Dracut - Moses Greeley Parker Memorial Lib.</t>
  </si>
  <si>
    <t>Dudley - Pearle L. Crawford Memorial Library</t>
  </si>
  <si>
    <t>Dunstable - Dunstable Free Public Library</t>
  </si>
  <si>
    <t>Duxbury - Duxbury Free Library</t>
  </si>
  <si>
    <t>East Bridgewater - East Bridgewater Public Library</t>
  </si>
  <si>
    <t>East Brookfield - East Brookfield Public Library</t>
  </si>
  <si>
    <t>East Longmeadow - East Longmeadow Public Library</t>
  </si>
  <si>
    <t>Eastham - Eastham Public Library</t>
  </si>
  <si>
    <t>Easthampton - Easthampton Public Library</t>
  </si>
  <si>
    <t>Easton - Ames Free Library of Easton, Inc.</t>
  </si>
  <si>
    <t>Edgartown - Edgartown Free Public Library</t>
  </si>
  <si>
    <t>Egremont - Egremont Free Library</t>
  </si>
  <si>
    <t>Erving - Erving Public Library</t>
  </si>
  <si>
    <t>Essex - T.O.H.P. Burnham Free Library</t>
  </si>
  <si>
    <t>Everett - Everett Public Libraries</t>
  </si>
  <si>
    <t>Fairhaven - Millicent Library</t>
  </si>
  <si>
    <t>Fall River - Fall River Public Library</t>
  </si>
  <si>
    <t>Falmouth - Falmouth Public Library</t>
  </si>
  <si>
    <t>Falmouth - West Falmouth Library, Inc.</t>
  </si>
  <si>
    <t>Falmouth - Woods Hole Public Library</t>
  </si>
  <si>
    <t>Fitchburg - Fitchburg Public Library</t>
  </si>
  <si>
    <t>Florida - Florida Public Library</t>
  </si>
  <si>
    <t>Foxborough - Boyden Library</t>
  </si>
  <si>
    <t>Framingham - Framingham Public Library</t>
  </si>
  <si>
    <t>Franklin - Franklin Public Library</t>
  </si>
  <si>
    <t>Freetown - James White Memorial Lib.</t>
  </si>
  <si>
    <t>Gardner - Levi Heywood Memorial Library</t>
  </si>
  <si>
    <t>Georgetown - Georgetown Peabody Library</t>
  </si>
  <si>
    <t>Gill - Slate Memorial Library</t>
  </si>
  <si>
    <t>Gloucester - Gloucester Lyceum &amp; Sawyer Free Lib</t>
  </si>
  <si>
    <t>Goshen - Goshen Free Public Library</t>
  </si>
  <si>
    <t>Gosnold - Cuttyhunk Public Library</t>
  </si>
  <si>
    <t>Grafton - Grafton Public Library</t>
  </si>
  <si>
    <t>Granby - Granby Free Public Library</t>
  </si>
  <si>
    <t>Granville - Granville Public Library</t>
  </si>
  <si>
    <t>Great Barrington - Mason Library</t>
  </si>
  <si>
    <t>Greenfield - Greenfield Public Library</t>
  </si>
  <si>
    <t>Groton - Groton Public Library</t>
  </si>
  <si>
    <t>Groveland - Langley Adams Library</t>
  </si>
  <si>
    <t>Hadley - Hadley Public Library</t>
  </si>
  <si>
    <t>Halifax - Holmes Public Library</t>
  </si>
  <si>
    <t>Hamilton - Hamilton-Wenham Public Library</t>
  </si>
  <si>
    <t>Hampden - Hampden Free Public Library</t>
  </si>
  <si>
    <t>Hancock - Taylor Memorial Library</t>
  </si>
  <si>
    <t>Hanover - John Curtis Free Library</t>
  </si>
  <si>
    <t>Hanson - Hanson Public Library</t>
  </si>
  <si>
    <t>Hardwick - Gilbertville Public Library</t>
  </si>
  <si>
    <t>MassCat</t>
  </si>
  <si>
    <t>Hardwick - Paige Memorial Library</t>
  </si>
  <si>
    <t>Harvard - Harvard Public Library</t>
  </si>
  <si>
    <t>Harwich - Brooks Free Library</t>
  </si>
  <si>
    <t>Harwich - Chase Library Assoc., Inc.</t>
  </si>
  <si>
    <t>Harwich - Harwich Port Library Assoc.</t>
  </si>
  <si>
    <t>Hatfield - Hatfield Public Library</t>
  </si>
  <si>
    <t>Haverhill - Haverhill Public Library</t>
  </si>
  <si>
    <t>Heath - Heath Free Public Library</t>
  </si>
  <si>
    <t>Hingham - Hingham Public Library</t>
  </si>
  <si>
    <t>Hinsdale - Hinsdale Public Library</t>
  </si>
  <si>
    <t>Holbrook - Holbrook Public Library</t>
  </si>
  <si>
    <t>Holden - Gale Free Library</t>
  </si>
  <si>
    <t>Holland - Holland Public Library</t>
  </si>
  <si>
    <t>Holliston - Holliston Public Library</t>
  </si>
  <si>
    <t>Holyoke - Holyoke Public Library</t>
  </si>
  <si>
    <t>Hopedale - Bancroft Memorial Library</t>
  </si>
  <si>
    <t>Hopkinton - Hopkinton Public Library</t>
  </si>
  <si>
    <t>Hubbardston - Hubbardston Public Library</t>
  </si>
  <si>
    <t>Hudson - Hudson Public Library</t>
  </si>
  <si>
    <t>Hull - Hull Public Library</t>
  </si>
  <si>
    <t>Huntington - Huntington Public Library</t>
  </si>
  <si>
    <t>Ipswich - Ipswich Public Library</t>
  </si>
  <si>
    <t>Kingston - Kingston Public Library</t>
  </si>
  <si>
    <t>Lakeville - Lakeville Free Public Library</t>
  </si>
  <si>
    <t>Lancaster - Thayer Memorial Library</t>
  </si>
  <si>
    <t>Lanesborough - Lanesborough Public Library</t>
  </si>
  <si>
    <t>Lawrence - Lawrence Public Library</t>
  </si>
  <si>
    <t>Lee - Lee Library Association</t>
  </si>
  <si>
    <t>Leicester - Leicester Public Library</t>
  </si>
  <si>
    <t>Lenox - Lenox Library</t>
  </si>
  <si>
    <t>Leominster - Leominster Public Library</t>
  </si>
  <si>
    <t>Leverett - Leverett Library</t>
  </si>
  <si>
    <t>Lexington - Cary Memorial Library</t>
  </si>
  <si>
    <t>Leyden - Robertson Memorial Library</t>
  </si>
  <si>
    <t>Lincoln - Lincoln Public Library</t>
  </si>
  <si>
    <t>Littleton - Reuben Hoar Library</t>
  </si>
  <si>
    <t>Longmeadow - Richard Salter Storrs Library</t>
  </si>
  <si>
    <t>Lowell - Samuel S. Pollard Memorial Library</t>
  </si>
  <si>
    <t>Ludlow - Hubbard Memorial Library</t>
  </si>
  <si>
    <t>Lunenburg - Lunenburg Public Library</t>
  </si>
  <si>
    <t>Lynn - Lynn Public Library</t>
  </si>
  <si>
    <t>Lynnfield - Lynnfield Public Library</t>
  </si>
  <si>
    <t>Malden - Malden Public Library</t>
  </si>
  <si>
    <t>Manchester-by-the-Sea - Manchester-by-the-Sea Pub. Library</t>
  </si>
  <si>
    <t>Mansfield - Mansfield Public Library</t>
  </si>
  <si>
    <t>Marblehead - Abbot Public Library</t>
  </si>
  <si>
    <t>Marion - Elizabeth Taber Library</t>
  </si>
  <si>
    <t>Marlborough - Marlborough Public Library</t>
  </si>
  <si>
    <t>Marshfield - Ventress Memorial Library</t>
  </si>
  <si>
    <t>Mashpee - Mashpee Public Library</t>
  </si>
  <si>
    <t>Mattapoisett - Mattapoisett Free Public Library</t>
  </si>
  <si>
    <t>Maynard - Maynard Public Library</t>
  </si>
  <si>
    <t>Medfield - Medfield Memorial Library</t>
  </si>
  <si>
    <t>Medford - Charlotte and William Bloomberg Medford Public Library</t>
  </si>
  <si>
    <t>Medway - Medway Public Library</t>
  </si>
  <si>
    <t>Melrose - Melrose Public Library</t>
  </si>
  <si>
    <t>Mendon - Taft Public Library</t>
  </si>
  <si>
    <t>Merrimac - Merrimac Public Library</t>
  </si>
  <si>
    <t>Methuen - Nevins Memorial Library</t>
  </si>
  <si>
    <t>Middleborough - Middleborough Public Library</t>
  </si>
  <si>
    <t>Middlefield - Middlefield Public Library</t>
  </si>
  <si>
    <t>Middleton - Flint Public Library</t>
  </si>
  <si>
    <t>Milford - Milford Town Library</t>
  </si>
  <si>
    <t>Millbury - Millbury Public Library</t>
  </si>
  <si>
    <t>Millis - Millis Public Library</t>
  </si>
  <si>
    <t>Millville - Millville Free Public Library</t>
  </si>
  <si>
    <t>Milton - Milton Public Library</t>
  </si>
  <si>
    <t>Monroe - Monroe Public Library</t>
  </si>
  <si>
    <t>Monson - Monson Free Library &amp; Reading Room</t>
  </si>
  <si>
    <t>Montague - Montague Public Libraries</t>
  </si>
  <si>
    <t>Monterey - Monterey Public Library</t>
  </si>
  <si>
    <t>Montgomery - Grace Hall Memorial Library</t>
  </si>
  <si>
    <t>Mount Washington - Mount Washington Public Library</t>
  </si>
  <si>
    <t>Nahant - Nahant Public Library</t>
  </si>
  <si>
    <t>Nantucket - Nantucket Atheneum</t>
  </si>
  <si>
    <t>Natick - Bacon Free Library</t>
  </si>
  <si>
    <t>Natick - Morse Institute Library</t>
  </si>
  <si>
    <t>Needham - Needham Free Public Library</t>
  </si>
  <si>
    <t>New Bedford - New Bedford Free Public Library</t>
  </si>
  <si>
    <t>New Braintree - L. Pollard Memorial Library</t>
  </si>
  <si>
    <t>New Marlborough - New Marlborough Town Library</t>
  </si>
  <si>
    <t>New Salem - New Salem Public Library</t>
  </si>
  <si>
    <t>Newbury - Newbury Town Library</t>
  </si>
  <si>
    <t>Newburyport - Newburyport Public Library</t>
  </si>
  <si>
    <t>Newton - Newton Free Library</t>
  </si>
  <si>
    <t>Norfolk - Norfolk Public Library</t>
  </si>
  <si>
    <t>North Adams - North Adams Public Library</t>
  </si>
  <si>
    <t>North Andover - Stevens Memorial Library</t>
  </si>
  <si>
    <t>North Attleborough - Richards Memorial Library</t>
  </si>
  <si>
    <t>North Brookfield - Haston Free Public Library</t>
  </si>
  <si>
    <t>North Reading - Flint Memorial Library</t>
  </si>
  <si>
    <t>Northampton - Forbes Library</t>
  </si>
  <si>
    <t>Northampton - Lilly Library</t>
  </si>
  <si>
    <t>Northborough - Northborough Free Library</t>
  </si>
  <si>
    <t>Northbridge - Whitinsville Social Library</t>
  </si>
  <si>
    <t>Northfield - Dickinson Memorial Library</t>
  </si>
  <si>
    <t>Norton - Norton Public Library</t>
  </si>
  <si>
    <t>Norwell - Norwell Public Library</t>
  </si>
  <si>
    <t>Norwood - Morrill Memorial Library</t>
  </si>
  <si>
    <t>Oak Bluffs - Oak Bluffs Public Library</t>
  </si>
  <si>
    <t>Oakham - Fobes Memorial Library</t>
  </si>
  <si>
    <t>Orange - Wheeler Memorial Library</t>
  </si>
  <si>
    <t>Orleans - Snow Library</t>
  </si>
  <si>
    <t>Otis - Otis Library and Museum</t>
  </si>
  <si>
    <t>Oxford - Oxford Free Public Library</t>
  </si>
  <si>
    <t>Palmer - Palmer Public Library</t>
  </si>
  <si>
    <t>Paxton - Richards Memorial Library</t>
  </si>
  <si>
    <t>Peabody - Peabody Institute Library</t>
  </si>
  <si>
    <t>Pelham - Pelham Library</t>
  </si>
  <si>
    <t>Pembroke - Pembroke Public Library</t>
  </si>
  <si>
    <t>Pepperell - Lawrence Library</t>
  </si>
  <si>
    <t>Peru - Peru Library</t>
  </si>
  <si>
    <t>Petersham - Petersham Memorial Library</t>
  </si>
  <si>
    <t>Phillipston - Phillips Free Public Library</t>
  </si>
  <si>
    <t>Pittsfield - Berkshire Athenaeum</t>
  </si>
  <si>
    <t>Plainfield - Shaw Memorial Library</t>
  </si>
  <si>
    <t>Plainville - Plainville Public Library</t>
  </si>
  <si>
    <t>Plymouth - Plymouth Public Library</t>
  </si>
  <si>
    <t>Plympton - Plympton Public Library</t>
  </si>
  <si>
    <t>Princeton - Princeton Public Library</t>
  </si>
  <si>
    <t>Provincetown - Provincetown Public Library</t>
  </si>
  <si>
    <t>Quincy - Thomas Crane Public Library</t>
  </si>
  <si>
    <t>Randolph - Turner Free Library</t>
  </si>
  <si>
    <t>Raynham - Raynham Public Library</t>
  </si>
  <si>
    <t>Reading - Reading Public Library</t>
  </si>
  <si>
    <t>Rehoboth - Blanding Free Public Library</t>
  </si>
  <si>
    <t>Revere - Revere Public Library</t>
  </si>
  <si>
    <t>Richmond - Richmond Free Public Library</t>
  </si>
  <si>
    <t>Rochester - Joseph H. Plumb Memorial Library</t>
  </si>
  <si>
    <t>Rockland - Rockland Memorial Library</t>
  </si>
  <si>
    <t>Rockport - Rockport Public Library</t>
  </si>
  <si>
    <t>Rowe - Rowe Town Library</t>
  </si>
  <si>
    <t>Rowley - Rowley Public Library</t>
  </si>
  <si>
    <t>Royalston - Phinehas S. Newton Library</t>
  </si>
  <si>
    <t>Russell - Russell Public Library</t>
  </si>
  <si>
    <t>Rutland - Rutland Free Public Library</t>
  </si>
  <si>
    <t>Salem - Salem Public Library</t>
  </si>
  <si>
    <t>Salisbury - Salisbury Public Library</t>
  </si>
  <si>
    <t>Sandisfield - Sandisfield Public Library</t>
  </si>
  <si>
    <t>Sandwich - Sandwich Free Public Library</t>
  </si>
  <si>
    <t>Saugus - Saugus Public Library</t>
  </si>
  <si>
    <t>Savoy - Savoy Hollow Library</t>
  </si>
  <si>
    <t>Scituate - Scituate Town Library</t>
  </si>
  <si>
    <t>Seekonk - Seekonk Public Library</t>
  </si>
  <si>
    <t>Sharon - Sharon Public Library</t>
  </si>
  <si>
    <t>Sheffield - Bushnell-Sage Library</t>
  </si>
  <si>
    <t>Shelburne - Arms Library</t>
  </si>
  <si>
    <t>Shelburne - Shelburne Free Public Library</t>
  </si>
  <si>
    <t>Sherborn - Sherborn Library</t>
  </si>
  <si>
    <t>Shirley - Hazen Memorial Library</t>
  </si>
  <si>
    <t>Shrewsbury - Shrewsbury Free Public Library</t>
  </si>
  <si>
    <t>Shutesbury - M. N. Spear Memorial Library</t>
  </si>
  <si>
    <t>Somerset - Somerset Public Library</t>
  </si>
  <si>
    <t>Somerville - Somerville Public Library</t>
  </si>
  <si>
    <t>South Hadley - South Hadley Public Library</t>
  </si>
  <si>
    <t>Southampton - Edwards Public Library</t>
  </si>
  <si>
    <t>Southborough - Southborough Public Library</t>
  </si>
  <si>
    <t>Southbridge - Jacob Edwards Library</t>
  </si>
  <si>
    <t>Southwick - Southwick Public Library</t>
  </si>
  <si>
    <t>Spencer - Richard Sugden Public Library</t>
  </si>
  <si>
    <t>Springfield - Springfield City Library</t>
  </si>
  <si>
    <t>Sterling - Conant Free Public Library</t>
  </si>
  <si>
    <t>Stockbridge - Stockbridge Library Association</t>
  </si>
  <si>
    <t>Stoneham - Stoneham Public Library</t>
  </si>
  <si>
    <t>Stoughton - Stoughton Public Library</t>
  </si>
  <si>
    <t>Stow - Randall Library</t>
  </si>
  <si>
    <t>Sturbridge - Joshua Hyde Public Library</t>
  </si>
  <si>
    <t>Sudbury - Goodnow Library</t>
  </si>
  <si>
    <t>Sunderland - Sunderland Public Library</t>
  </si>
  <si>
    <t>Sutton - Sutton Free Public Library</t>
  </si>
  <si>
    <t>Swampscott - Swampscott Public Library</t>
  </si>
  <si>
    <t>Swansea - Swansea Free Public Library</t>
  </si>
  <si>
    <t>Taunton - Taunton Public Library</t>
  </si>
  <si>
    <t>Templeton - Boynton Public Library</t>
  </si>
  <si>
    <t>Tewksbury - Tewksbury Public Library</t>
  </si>
  <si>
    <t>Tisbury - Vineyard Haven Public Library</t>
  </si>
  <si>
    <t>Tolland - Tolland Public Library</t>
  </si>
  <si>
    <t>Topsfield - Topsfield Town Library</t>
  </si>
  <si>
    <t>Townsend - Townsend Public Library</t>
  </si>
  <si>
    <t>Truro - Truro Public Library</t>
  </si>
  <si>
    <t>Tyngsborough - Tyngsborough Public Library</t>
  </si>
  <si>
    <t>Tyringham - Tyringham Free Public Library</t>
  </si>
  <si>
    <t>Upton - Upton Town Library</t>
  </si>
  <si>
    <t>Uxbridge - Uxbridge Free Public Library</t>
  </si>
  <si>
    <t>Wakefield - Lucius Beebe Memorial Library</t>
  </si>
  <si>
    <t>Wales - Wales Public Library</t>
  </si>
  <si>
    <t>Walpole - Walpole Public Library</t>
  </si>
  <si>
    <t>Waltham - Waltham Public Library</t>
  </si>
  <si>
    <t>Ware - Young Men's Library Association</t>
  </si>
  <si>
    <t>Wareham - Wareham Free Library</t>
  </si>
  <si>
    <t>Warren - Warren Public Library</t>
  </si>
  <si>
    <t>Warren - West Warren Library Association</t>
  </si>
  <si>
    <t>Warwick - Warwick Free Public Library</t>
  </si>
  <si>
    <t>Watertown - Watertown Free Public Library</t>
  </si>
  <si>
    <t>Wayland - Wayland Free Public Library</t>
  </si>
  <si>
    <t>Webster - Gladys E. Kelly Public Library</t>
  </si>
  <si>
    <t>Wellesley - Wellesley Free Library</t>
  </si>
  <si>
    <t>Wellfleet - Wellfleet Public Library</t>
  </si>
  <si>
    <t>Wendell - Wendell Free Library</t>
  </si>
  <si>
    <t>West Boylston - Beaman Memorial Public Library</t>
  </si>
  <si>
    <t>West Bridgewater - West Bridgewater Public Library</t>
  </si>
  <si>
    <t>West Brookfield - Merriam-Gilbert Public Library</t>
  </si>
  <si>
    <t>West Newbury - G. A. R. Memorial Library</t>
  </si>
  <si>
    <t>West Springfield - West Springfield Public Library</t>
  </si>
  <si>
    <t>West Stockbridge - West Stockbridge Public Library</t>
  </si>
  <si>
    <t>West Tisbury - West Tisbury Free Public Library</t>
  </si>
  <si>
    <t>Westborough - Westborough Public Library</t>
  </si>
  <si>
    <t>Westfield - Westfield Athenaeum</t>
  </si>
  <si>
    <t>Westford - J. V. Fletcher Library</t>
  </si>
  <si>
    <t>Westhampton - Westhampton Public Library</t>
  </si>
  <si>
    <t>Westminster - Forbush Memorial Library</t>
  </si>
  <si>
    <t>Weston - Weston Public Library</t>
  </si>
  <si>
    <t>Westport - Westport Free Public Library</t>
  </si>
  <si>
    <t>Westwood - Westwood Public Library</t>
  </si>
  <si>
    <t>Weymouth - Weymouth Public Libraries</t>
  </si>
  <si>
    <t>Whately - S. White Dickinson Memorial Library</t>
  </si>
  <si>
    <t>Whitman - Whitman Public Library</t>
  </si>
  <si>
    <t>Wilbraham - Wilbraham Public Library</t>
  </si>
  <si>
    <t>Williamsburg - Meekins Public Library</t>
  </si>
  <si>
    <t>Williamstown - David &amp; Joyce Milne Public Library</t>
  </si>
  <si>
    <t>Wilmington - Wilmington Memorial Library</t>
  </si>
  <si>
    <t>Winchendon - Beals Memorial Library</t>
  </si>
  <si>
    <t>Winchester - Winchester Public Library</t>
  </si>
  <si>
    <t>Windsor - Windsor Free Public Library</t>
  </si>
  <si>
    <t>Winthrop - Winthrop Public Library &amp; Museum</t>
  </si>
  <si>
    <t>Woburn - Woburn Public Library</t>
  </si>
  <si>
    <t>Worcester - Worcester Public Library</t>
  </si>
  <si>
    <t>Worthington - Worthington Library</t>
  </si>
  <si>
    <t>Wrentham - Fiske Public Library</t>
  </si>
  <si>
    <t>Yarmouth - Yarmouth Town Libraries</t>
  </si>
  <si>
    <t>Total</t>
  </si>
  <si>
    <t>Avg</t>
  </si>
  <si>
    <t>Max</t>
  </si>
  <si>
    <t>Min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</si>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</sst>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Protection="0">
      <alignment horizontal="left" vertical="center"/>
    </xf>
  </cellStyleXfs>
  <cellXfs count="17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1" fontId="3" fillId="0" borderId="1" xfId="0" applyNumberFormat="1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sText" xfId="1" xr:uid="{F0C23427-5542-4583-B693-1186F1143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8D5F-E12E-41EA-BFC7-B6AF384D2F91}">
  <dimension ref="A1:AB373"/>
  <sheetViews>
    <sheetView tabSelected="1" workbookViewId="0"/>
  </sheetViews>
  <sheetFormatPr defaultRowHeight="10.5" x14ac:dyDescent="0.25"/>
  <cols>
    <col min="1" max="1" width="35.54296875" style="8" customWidth="1"/>
    <col min="2" max="2" width="12.81640625" style="8" bestFit="1" customWidth="1"/>
    <col min="3" max="3" width="8.90625" style="8" bestFit="1" customWidth="1"/>
    <col min="4" max="4" width="8.7265625" style="16"/>
    <col min="5" max="5" width="8.90625" style="8" bestFit="1" customWidth="1"/>
    <col min="6" max="6" width="8.7265625" style="16"/>
    <col min="7" max="10" width="8.90625" style="8" bestFit="1" customWidth="1"/>
    <col min="11" max="12" width="9.90625" style="8" bestFit="1" customWidth="1"/>
    <col min="13" max="16" width="8.90625" style="8" bestFit="1" customWidth="1"/>
    <col min="17" max="17" width="9.90625" style="8" bestFit="1" customWidth="1"/>
    <col min="18" max="26" width="8.90625" style="8" bestFit="1" customWidth="1"/>
    <col min="27" max="28" width="9.90625" style="8" bestFit="1" customWidth="1"/>
    <col min="29" max="16384" width="8.7265625" style="8"/>
  </cols>
  <sheetData>
    <row r="1" spans="1:28" ht="136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1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</row>
    <row r="2" spans="1:28" x14ac:dyDescent="0.25">
      <c r="A2" s="9" t="s">
        <v>414</v>
      </c>
      <c r="B2" s="1"/>
      <c r="C2" s="6">
        <f>SUM(C7:C373)</f>
        <v>7517043</v>
      </c>
      <c r="D2" s="6"/>
      <c r="E2" s="6">
        <f t="shared" ref="D2:AB2" si="0">SUM(E7:E373)</f>
        <v>6984475</v>
      </c>
      <c r="F2" s="6"/>
      <c r="G2" s="7">
        <f t="shared" si="0"/>
        <v>4184.7491333132284</v>
      </c>
      <c r="H2" s="7">
        <f t="shared" si="0"/>
        <v>19598.135587873789</v>
      </c>
      <c r="I2" s="6">
        <f t="shared" si="0"/>
        <v>4890358.0586945545</v>
      </c>
      <c r="J2" s="6">
        <f t="shared" si="0"/>
        <v>139816.67937105417</v>
      </c>
      <c r="K2" s="6">
        <f t="shared" si="0"/>
        <v>57417383</v>
      </c>
      <c r="L2" s="6">
        <f t="shared" si="0"/>
        <v>63878210</v>
      </c>
      <c r="M2" s="6">
        <f t="shared" si="0"/>
        <v>3802275</v>
      </c>
      <c r="N2" s="6">
        <f t="shared" si="0"/>
        <v>6385809</v>
      </c>
      <c r="O2" s="6">
        <f t="shared" si="0"/>
        <v>6460827</v>
      </c>
      <c r="P2" s="6">
        <f t="shared" si="0"/>
        <v>8242180</v>
      </c>
      <c r="Q2" s="6">
        <f t="shared" si="0"/>
        <v>36126996</v>
      </c>
      <c r="R2" s="6">
        <f t="shared" si="0"/>
        <v>648024</v>
      </c>
      <c r="S2" s="6">
        <f t="shared" si="0"/>
        <v>1384637</v>
      </c>
      <c r="T2" s="6">
        <f t="shared" si="0"/>
        <v>4684081</v>
      </c>
      <c r="U2" s="6">
        <f t="shared" si="0"/>
        <v>9153846</v>
      </c>
      <c r="V2" s="6">
        <f t="shared" si="0"/>
        <v>5623380</v>
      </c>
      <c r="W2" s="6">
        <f t="shared" si="0"/>
        <v>104777</v>
      </c>
      <c r="X2" s="6">
        <f t="shared" si="0"/>
        <v>317064</v>
      </c>
      <c r="Y2" s="6">
        <f t="shared" si="0"/>
        <v>1407</v>
      </c>
      <c r="Z2" s="6">
        <f t="shared" si="0"/>
        <v>525208</v>
      </c>
      <c r="AA2" s="6">
        <f t="shared" si="0"/>
        <v>21794400</v>
      </c>
      <c r="AB2" s="6">
        <f t="shared" si="0"/>
        <v>58569420</v>
      </c>
    </row>
    <row r="3" spans="1:28" x14ac:dyDescent="0.25">
      <c r="A3" s="9" t="s">
        <v>415</v>
      </c>
      <c r="B3" s="1"/>
      <c r="C3" s="6">
        <f>AVERAGE(C7:C373)</f>
        <v>20482.405994550409</v>
      </c>
      <c r="D3" s="6"/>
      <c r="E3" s="6">
        <f t="shared" ref="D3:AB3" si="1">AVERAGE(E7:E373)</f>
        <v>19031.267029972751</v>
      </c>
      <c r="F3" s="6"/>
      <c r="G3" s="7">
        <f t="shared" si="1"/>
        <v>11.402586194313974</v>
      </c>
      <c r="H3" s="7">
        <f t="shared" si="1"/>
        <v>53.841031834818104</v>
      </c>
      <c r="I3" s="6">
        <f t="shared" si="1"/>
        <v>13435.049611798227</v>
      </c>
      <c r="J3" s="6">
        <f t="shared" si="1"/>
        <v>384.1117565138851</v>
      </c>
      <c r="K3" s="6">
        <f t="shared" si="1"/>
        <v>157307.89863013697</v>
      </c>
      <c r="L3" s="6">
        <f t="shared" si="1"/>
        <v>175008.79452054793</v>
      </c>
      <c r="M3" s="6">
        <f t="shared" si="1"/>
        <v>10445.810439560439</v>
      </c>
      <c r="N3" s="6">
        <f t="shared" si="1"/>
        <v>17591.760330578512</v>
      </c>
      <c r="O3" s="6">
        <f t="shared" si="1"/>
        <v>17749.524725274725</v>
      </c>
      <c r="P3" s="6">
        <f t="shared" si="1"/>
        <v>22581.31506849315</v>
      </c>
      <c r="Q3" s="6">
        <f t="shared" si="1"/>
        <v>98978.071232876711</v>
      </c>
      <c r="R3" s="6">
        <f t="shared" si="1"/>
        <v>1770.5573770491803</v>
      </c>
      <c r="S3" s="6">
        <f t="shared" si="1"/>
        <v>3783.1612021857923</v>
      </c>
      <c r="T3" s="6">
        <f t="shared" si="1"/>
        <v>12798.035519125682</v>
      </c>
      <c r="U3" s="6">
        <f t="shared" si="1"/>
        <v>25010.508196721312</v>
      </c>
      <c r="V3" s="6">
        <f t="shared" si="1"/>
        <v>15364.426229508197</v>
      </c>
      <c r="W3" s="6">
        <f t="shared" si="1"/>
        <v>286.27595628415298</v>
      </c>
      <c r="X3" s="6">
        <f t="shared" si="1"/>
        <v>866.29508196721315</v>
      </c>
      <c r="Y3" s="6">
        <f t="shared" si="1"/>
        <v>3.8442622950819674</v>
      </c>
      <c r="Z3" s="6">
        <f t="shared" si="1"/>
        <v>1434.9945355191257</v>
      </c>
      <c r="AA3" s="6">
        <f t="shared" si="1"/>
        <v>59547.540983606559</v>
      </c>
      <c r="AB3" s="6">
        <f t="shared" si="1"/>
        <v>159589.70027247956</v>
      </c>
    </row>
    <row r="4" spans="1:28" x14ac:dyDescent="0.25">
      <c r="A4" s="9" t="s">
        <v>416</v>
      </c>
      <c r="B4" s="1"/>
      <c r="C4" s="6">
        <f>MAX(C7:C373)</f>
        <v>654776</v>
      </c>
      <c r="D4" s="6"/>
      <c r="E4" s="6">
        <f t="shared" ref="D4:AB4" si="2">MAX(E7:E373)</f>
        <v>654776</v>
      </c>
      <c r="F4" s="6"/>
      <c r="G4" s="7">
        <f t="shared" si="2"/>
        <v>114.12048192771084</v>
      </c>
      <c r="H4" s="7">
        <f t="shared" si="2"/>
        <v>907</v>
      </c>
      <c r="I4" s="6">
        <f t="shared" si="2"/>
        <v>47791.625</v>
      </c>
      <c r="J4" s="6">
        <f t="shared" si="2"/>
        <v>1368.4073013600573</v>
      </c>
      <c r="K4" s="6">
        <f t="shared" si="2"/>
        <v>6979622</v>
      </c>
      <c r="L4" s="6">
        <f t="shared" si="2"/>
        <v>7012172</v>
      </c>
      <c r="M4" s="6">
        <f t="shared" si="2"/>
        <v>131066</v>
      </c>
      <c r="N4" s="6">
        <f t="shared" si="2"/>
        <v>229797</v>
      </c>
      <c r="O4" s="6">
        <f t="shared" si="2"/>
        <v>236128</v>
      </c>
      <c r="P4" s="6">
        <f t="shared" si="2"/>
        <v>255926</v>
      </c>
      <c r="Q4" s="6">
        <f t="shared" si="2"/>
        <v>1965727</v>
      </c>
      <c r="R4" s="6">
        <f t="shared" si="2"/>
        <v>28951</v>
      </c>
      <c r="S4" s="6">
        <f t="shared" si="2"/>
        <v>47503</v>
      </c>
      <c r="T4" s="6">
        <f t="shared" si="2"/>
        <v>148568</v>
      </c>
      <c r="U4" s="6">
        <f t="shared" si="2"/>
        <v>3154804</v>
      </c>
      <c r="V4" s="6">
        <f t="shared" si="2"/>
        <v>1668320</v>
      </c>
      <c r="W4" s="6">
        <f t="shared" si="2"/>
        <v>13837</v>
      </c>
      <c r="X4" s="6">
        <f t="shared" si="2"/>
        <v>8620</v>
      </c>
      <c r="Y4" s="6">
        <f t="shared" si="2"/>
        <v>657</v>
      </c>
      <c r="Z4" s="6">
        <f t="shared" si="2"/>
        <v>25822</v>
      </c>
      <c r="AA4" s="6">
        <f t="shared" si="2"/>
        <v>5013895</v>
      </c>
      <c r="AB4" s="6">
        <f t="shared" si="2"/>
        <v>6996356</v>
      </c>
    </row>
    <row r="5" spans="1:28" x14ac:dyDescent="0.25">
      <c r="A5" s="9" t="s">
        <v>417</v>
      </c>
      <c r="B5" s="1"/>
      <c r="C5" s="6">
        <f>MIN(C7:C373)</f>
        <v>70</v>
      </c>
      <c r="D5" s="6"/>
      <c r="E5" s="6">
        <f t="shared" ref="D5:AB5" si="3">MIN(E7:E373)</f>
        <v>67</v>
      </c>
      <c r="F5" s="6"/>
      <c r="G5" s="7">
        <v>0.28999999999999998</v>
      </c>
      <c r="H5" s="7">
        <v>0.56000000000000005</v>
      </c>
      <c r="I5" s="6">
        <f t="shared" si="3"/>
        <v>653.33333333333337</v>
      </c>
      <c r="J5" s="6">
        <f t="shared" si="3"/>
        <v>18.666666666666668</v>
      </c>
      <c r="K5" s="6">
        <v>280</v>
      </c>
      <c r="L5" s="6">
        <v>280</v>
      </c>
      <c r="M5" s="6">
        <v>2</v>
      </c>
      <c r="N5" s="6">
        <v>3</v>
      </c>
      <c r="O5" s="6">
        <v>12</v>
      </c>
      <c r="P5" s="6">
        <v>6</v>
      </c>
      <c r="Q5" s="6">
        <v>258</v>
      </c>
      <c r="R5" s="6">
        <v>1</v>
      </c>
      <c r="S5" s="6">
        <v>1</v>
      </c>
      <c r="T5" s="6">
        <v>10</v>
      </c>
      <c r="U5" s="6">
        <v>3</v>
      </c>
      <c r="V5" s="6">
        <v>34</v>
      </c>
      <c r="W5" s="6">
        <v>1</v>
      </c>
      <c r="X5" s="6">
        <v>1</v>
      </c>
      <c r="Y5" s="6">
        <v>1</v>
      </c>
      <c r="Z5" s="6">
        <v>2</v>
      </c>
      <c r="AA5" s="6">
        <v>18</v>
      </c>
      <c r="AB5" s="6">
        <v>304</v>
      </c>
    </row>
    <row r="6" spans="1:28" x14ac:dyDescent="0.25">
      <c r="A6" s="9" t="s">
        <v>418</v>
      </c>
      <c r="B6" s="1"/>
      <c r="C6" s="6">
        <f>MEDIAN(C7:C373)</f>
        <v>11668</v>
      </c>
      <c r="D6" s="6"/>
      <c r="E6" s="6">
        <f t="shared" ref="D6:AB6" si="4">MEDIAN(E7:E373)</f>
        <v>9896</v>
      </c>
      <c r="F6" s="6"/>
      <c r="G6" s="7">
        <f t="shared" si="4"/>
        <v>9.2239243072764143</v>
      </c>
      <c r="H6" s="7">
        <f t="shared" si="4"/>
        <v>41.280298331118004</v>
      </c>
      <c r="I6" s="6">
        <f t="shared" si="4"/>
        <v>12838.244520264681</v>
      </c>
      <c r="J6" s="6">
        <f t="shared" si="4"/>
        <v>367.48156111990698</v>
      </c>
      <c r="K6" s="6">
        <f t="shared" si="4"/>
        <v>82406</v>
      </c>
      <c r="L6" s="6">
        <f t="shared" si="4"/>
        <v>95424</v>
      </c>
      <c r="M6" s="6">
        <f t="shared" si="4"/>
        <v>5665</v>
      </c>
      <c r="N6" s="6">
        <f t="shared" si="4"/>
        <v>9773</v>
      </c>
      <c r="O6" s="6">
        <f t="shared" si="4"/>
        <v>10943</v>
      </c>
      <c r="P6" s="6">
        <f t="shared" si="4"/>
        <v>12358</v>
      </c>
      <c r="Q6" s="6">
        <f t="shared" si="4"/>
        <v>55114</v>
      </c>
      <c r="R6" s="6">
        <f t="shared" si="4"/>
        <v>921</v>
      </c>
      <c r="S6" s="6">
        <f t="shared" si="4"/>
        <v>2044</v>
      </c>
      <c r="T6" s="6">
        <f t="shared" si="4"/>
        <v>7407.5</v>
      </c>
      <c r="U6" s="6">
        <f t="shared" si="4"/>
        <v>9213.5</v>
      </c>
      <c r="V6" s="6">
        <f t="shared" si="4"/>
        <v>6400</v>
      </c>
      <c r="W6" s="6">
        <f t="shared" si="4"/>
        <v>0</v>
      </c>
      <c r="X6" s="6">
        <f t="shared" si="4"/>
        <v>165.5</v>
      </c>
      <c r="Y6" s="6">
        <f t="shared" si="4"/>
        <v>0</v>
      </c>
      <c r="Z6" s="6">
        <f t="shared" si="4"/>
        <v>622</v>
      </c>
      <c r="AA6" s="6">
        <f t="shared" si="4"/>
        <v>27357.5</v>
      </c>
      <c r="AB6" s="6">
        <f t="shared" si="4"/>
        <v>83796</v>
      </c>
    </row>
    <row r="7" spans="1:28" x14ac:dyDescent="0.25">
      <c r="A7" s="10" t="s">
        <v>28</v>
      </c>
      <c r="B7" s="11" t="s">
        <v>29</v>
      </c>
      <c r="C7" s="12">
        <v>17094</v>
      </c>
      <c r="D7" s="13" t="s">
        <v>30</v>
      </c>
      <c r="E7" s="12">
        <v>17094</v>
      </c>
      <c r="F7" s="13" t="s">
        <v>30</v>
      </c>
      <c r="G7" s="14">
        <v>6.7174447174447174</v>
      </c>
      <c r="H7" s="14">
        <v>45.119056974459724</v>
      </c>
      <c r="I7" s="15">
        <v>13263.960396039605</v>
      </c>
      <c r="J7" s="15">
        <v>378.97029702970298</v>
      </c>
      <c r="K7" s="12">
        <v>105505</v>
      </c>
      <c r="L7" s="12">
        <v>114828</v>
      </c>
      <c r="M7" s="12">
        <v>2279</v>
      </c>
      <c r="N7" s="12">
        <v>9721</v>
      </c>
      <c r="O7" s="12">
        <v>9323</v>
      </c>
      <c r="P7" s="12">
        <v>19321</v>
      </c>
      <c r="Q7" s="12">
        <v>73602</v>
      </c>
      <c r="R7" s="12">
        <v>1676</v>
      </c>
      <c r="S7" s="12">
        <v>2033</v>
      </c>
      <c r="T7" s="12">
        <v>3139</v>
      </c>
      <c r="U7" s="12">
        <v>14684</v>
      </c>
      <c r="V7" s="12">
        <v>10089</v>
      </c>
      <c r="W7" s="12">
        <v>1869</v>
      </c>
      <c r="X7" s="15">
        <v>14</v>
      </c>
      <c r="Y7" s="15">
        <v>0</v>
      </c>
      <c r="Z7" s="15">
        <v>75</v>
      </c>
      <c r="AA7" s="12">
        <v>31903</v>
      </c>
      <c r="AB7" s="12">
        <v>107181</v>
      </c>
    </row>
    <row r="8" spans="1:28" x14ac:dyDescent="0.25">
      <c r="A8" s="10" t="s">
        <v>31</v>
      </c>
      <c r="B8" s="11" t="s">
        <v>32</v>
      </c>
      <c r="C8" s="12">
        <v>23846</v>
      </c>
      <c r="D8" s="13" t="s">
        <v>30</v>
      </c>
      <c r="E8" s="12">
        <v>23846</v>
      </c>
      <c r="F8" s="13" t="s">
        <v>30</v>
      </c>
      <c r="G8" s="14">
        <v>21.197391596074812</v>
      </c>
      <c r="H8" s="14">
        <v>106.34820113612456</v>
      </c>
      <c r="I8" s="15">
        <v>24418.985507246376</v>
      </c>
      <c r="J8" s="15">
        <v>697.68530020703929</v>
      </c>
      <c r="K8" s="12">
        <v>422205</v>
      </c>
      <c r="L8" s="12">
        <v>505473</v>
      </c>
      <c r="M8" s="12">
        <v>16165</v>
      </c>
      <c r="N8" s="12">
        <v>88317</v>
      </c>
      <c r="O8" s="12">
        <v>83268</v>
      </c>
      <c r="P8" s="12">
        <v>59309</v>
      </c>
      <c r="Q8" s="12">
        <v>310938</v>
      </c>
      <c r="R8" s="12">
        <v>3883</v>
      </c>
      <c r="S8" s="12">
        <v>12457</v>
      </c>
      <c r="T8" s="12">
        <v>21801</v>
      </c>
      <c r="U8" s="12">
        <v>43369</v>
      </c>
      <c r="V8" s="12">
        <v>29221</v>
      </c>
      <c r="W8" s="15">
        <v>8</v>
      </c>
      <c r="X8" s="12">
        <v>1884</v>
      </c>
      <c r="Y8" s="15">
        <v>0</v>
      </c>
      <c r="Z8" s="12">
        <v>2527</v>
      </c>
      <c r="AA8" s="12">
        <v>111267</v>
      </c>
      <c r="AB8" s="12">
        <v>426088</v>
      </c>
    </row>
    <row r="9" spans="1:28" x14ac:dyDescent="0.25">
      <c r="A9" s="10" t="s">
        <v>33</v>
      </c>
      <c r="B9" s="11" t="s">
        <v>34</v>
      </c>
      <c r="C9" s="12">
        <v>10553</v>
      </c>
      <c r="D9" s="13" t="s">
        <v>35</v>
      </c>
      <c r="E9" s="12">
        <v>10553</v>
      </c>
      <c r="F9" s="13" t="s">
        <v>35</v>
      </c>
      <c r="G9" s="14">
        <v>8.6959158533118543</v>
      </c>
      <c r="H9" s="14">
        <v>41.788706739526411</v>
      </c>
      <c r="I9" s="15">
        <v>16949.234828496043</v>
      </c>
      <c r="J9" s="15">
        <v>484.26385224274406</v>
      </c>
      <c r="K9" s="12">
        <v>82543</v>
      </c>
      <c r="L9" s="12">
        <v>91768</v>
      </c>
      <c r="M9" s="12">
        <v>6878</v>
      </c>
      <c r="N9" s="12">
        <v>13609</v>
      </c>
      <c r="O9" s="12">
        <v>9225</v>
      </c>
      <c r="P9" s="12">
        <v>26561</v>
      </c>
      <c r="Q9" s="12">
        <v>63081</v>
      </c>
      <c r="R9" s="12">
        <v>3182</v>
      </c>
      <c r="S9" s="12">
        <v>2134</v>
      </c>
      <c r="T9" s="12">
        <v>8407</v>
      </c>
      <c r="U9" s="12">
        <v>5195</v>
      </c>
      <c r="V9" s="12">
        <v>3472</v>
      </c>
      <c r="W9" s="15">
        <v>0</v>
      </c>
      <c r="X9" s="15">
        <v>1</v>
      </c>
      <c r="Y9" s="15">
        <v>0</v>
      </c>
      <c r="Z9" s="15">
        <v>253</v>
      </c>
      <c r="AA9" s="12">
        <v>19462</v>
      </c>
      <c r="AB9" s="12">
        <v>85725</v>
      </c>
    </row>
    <row r="10" spans="1:28" x14ac:dyDescent="0.25">
      <c r="A10" s="10" t="s">
        <v>36</v>
      </c>
      <c r="B10" s="11" t="s">
        <v>37</v>
      </c>
      <c r="C10" s="12">
        <v>8100</v>
      </c>
      <c r="D10" s="13" t="s">
        <v>38</v>
      </c>
      <c r="E10" s="12">
        <v>8100</v>
      </c>
      <c r="F10" s="13" t="s">
        <v>38</v>
      </c>
      <c r="G10" s="14">
        <v>4.3654320987654325</v>
      </c>
      <c r="H10" s="14">
        <v>20.368663594470046</v>
      </c>
      <c r="I10" s="15">
        <v>7072</v>
      </c>
      <c r="J10" s="15">
        <v>202.05714285714285</v>
      </c>
      <c r="K10" s="12">
        <v>30902</v>
      </c>
      <c r="L10" s="12">
        <v>35360</v>
      </c>
      <c r="M10" s="12">
        <v>3505</v>
      </c>
      <c r="N10" s="12">
        <v>4263</v>
      </c>
      <c r="O10" s="12">
        <v>4458</v>
      </c>
      <c r="P10" s="12">
        <v>3737</v>
      </c>
      <c r="Q10" s="12">
        <v>20078</v>
      </c>
      <c r="R10" s="15">
        <v>390</v>
      </c>
      <c r="S10" s="15">
        <v>668</v>
      </c>
      <c r="T10" s="12">
        <v>4108</v>
      </c>
      <c r="U10" s="12">
        <v>2957</v>
      </c>
      <c r="V10" s="12">
        <v>2374</v>
      </c>
      <c r="W10" s="15">
        <v>0</v>
      </c>
      <c r="X10" s="15">
        <v>226</v>
      </c>
      <c r="Y10" s="15">
        <v>0</v>
      </c>
      <c r="Z10" s="15">
        <v>491</v>
      </c>
      <c r="AA10" s="12">
        <v>10824</v>
      </c>
      <c r="AB10" s="12">
        <v>31292</v>
      </c>
    </row>
    <row r="11" spans="1:28" x14ac:dyDescent="0.25">
      <c r="A11" s="10" t="s">
        <v>39</v>
      </c>
      <c r="B11" s="11" t="s">
        <v>37</v>
      </c>
      <c r="C11" s="12">
        <v>28494</v>
      </c>
      <c r="D11" s="13" t="s">
        <v>40</v>
      </c>
      <c r="E11" s="12">
        <v>28494</v>
      </c>
      <c r="F11" s="13" t="s">
        <v>40</v>
      </c>
      <c r="G11" s="14">
        <v>6.7716712290306731</v>
      </c>
      <c r="H11" s="14">
        <v>64.446225784903135</v>
      </c>
      <c r="I11" s="15">
        <v>10042.111524163569</v>
      </c>
      <c r="J11" s="15">
        <v>286.9174721189591</v>
      </c>
      <c r="K11" s="12">
        <v>175881</v>
      </c>
      <c r="L11" s="12">
        <v>192952</v>
      </c>
      <c r="M11" s="12">
        <v>17281</v>
      </c>
      <c r="N11" s="12">
        <v>13807</v>
      </c>
      <c r="O11" s="12">
        <v>17071</v>
      </c>
      <c r="P11" s="12">
        <v>19620</v>
      </c>
      <c r="Q11" s="12">
        <v>110142</v>
      </c>
      <c r="R11" s="12">
        <v>2628</v>
      </c>
      <c r="S11" s="12">
        <v>5539</v>
      </c>
      <c r="T11" s="12">
        <v>22110</v>
      </c>
      <c r="U11" s="12">
        <v>20563</v>
      </c>
      <c r="V11" s="12">
        <v>13582</v>
      </c>
      <c r="W11" s="12">
        <v>2084</v>
      </c>
      <c r="X11" s="15">
        <v>312</v>
      </c>
      <c r="Y11" s="15">
        <v>1</v>
      </c>
      <c r="Z11" s="12">
        <v>1548</v>
      </c>
      <c r="AA11" s="12">
        <v>65739</v>
      </c>
      <c r="AB11" s="12">
        <v>178509</v>
      </c>
    </row>
    <row r="12" spans="1:28" x14ac:dyDescent="0.25">
      <c r="A12" s="10" t="s">
        <v>41</v>
      </c>
      <c r="B12" s="11" t="s">
        <v>42</v>
      </c>
      <c r="C12" s="15">
        <v>484</v>
      </c>
      <c r="D12" s="13" t="s">
        <v>43</v>
      </c>
      <c r="E12" s="15">
        <v>484</v>
      </c>
      <c r="F12" s="13" t="s">
        <v>43</v>
      </c>
      <c r="G12" s="14">
        <v>0</v>
      </c>
      <c r="H12" s="14"/>
      <c r="I12" s="15"/>
      <c r="J12" s="15"/>
      <c r="K12" s="15">
        <v>0</v>
      </c>
      <c r="L12" s="15">
        <v>0</v>
      </c>
      <c r="M12" s="11"/>
      <c r="N12" s="11"/>
      <c r="O12" s="11"/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2">
        <v>0</v>
      </c>
    </row>
    <row r="13" spans="1:28" x14ac:dyDescent="0.25">
      <c r="A13" s="10" t="s">
        <v>44</v>
      </c>
      <c r="B13" s="11" t="s">
        <v>45</v>
      </c>
      <c r="C13" s="12">
        <v>17269</v>
      </c>
      <c r="D13" s="13" t="s">
        <v>30</v>
      </c>
      <c r="E13" s="12">
        <v>17269</v>
      </c>
      <c r="F13" s="13" t="s">
        <v>30</v>
      </c>
      <c r="G13" s="14">
        <v>8.7180496844055817</v>
      </c>
      <c r="H13" s="14">
        <v>59.885441527446304</v>
      </c>
      <c r="I13" s="15">
        <v>13511.076923076924</v>
      </c>
      <c r="J13" s="15">
        <v>386.03076923076924</v>
      </c>
      <c r="K13" s="12">
        <v>135416</v>
      </c>
      <c r="L13" s="12">
        <v>150552</v>
      </c>
      <c r="M13" s="12">
        <v>8945</v>
      </c>
      <c r="N13" s="12">
        <v>23997</v>
      </c>
      <c r="O13" s="12">
        <v>15136</v>
      </c>
      <c r="P13" s="12">
        <v>10647</v>
      </c>
      <c r="Q13" s="12">
        <v>97829</v>
      </c>
      <c r="R13" s="12">
        <v>3655</v>
      </c>
      <c r="S13" s="12">
        <v>2553</v>
      </c>
      <c r="T13" s="12">
        <v>10901</v>
      </c>
      <c r="U13" s="12">
        <v>10052</v>
      </c>
      <c r="V13" s="12">
        <v>8384</v>
      </c>
      <c r="W13" s="15">
        <v>2</v>
      </c>
      <c r="X13" s="12">
        <v>3146</v>
      </c>
      <c r="Y13" s="15">
        <v>0</v>
      </c>
      <c r="Z13" s="12">
        <v>2549</v>
      </c>
      <c r="AA13" s="12">
        <v>37587</v>
      </c>
      <c r="AB13" s="12">
        <v>139071</v>
      </c>
    </row>
    <row r="14" spans="1:28" x14ac:dyDescent="0.25">
      <c r="A14" s="10" t="s">
        <v>46</v>
      </c>
      <c r="B14" s="11" t="s">
        <v>37</v>
      </c>
      <c r="C14" s="12">
        <v>39378</v>
      </c>
      <c r="D14" s="13" t="s">
        <v>40</v>
      </c>
      <c r="E14" s="12">
        <v>39378</v>
      </c>
      <c r="F14" s="13" t="s">
        <v>40</v>
      </c>
      <c r="G14" s="14">
        <v>13.931687744425821</v>
      </c>
      <c r="H14" s="14">
        <v>116.00803552548108</v>
      </c>
      <c r="I14" s="15">
        <v>14873.020914020139</v>
      </c>
      <c r="J14" s="15">
        <v>426.22633132810944</v>
      </c>
      <c r="K14" s="12">
        <v>518104</v>
      </c>
      <c r="L14" s="12">
        <v>548602</v>
      </c>
      <c r="M14" s="12">
        <v>31273</v>
      </c>
      <c r="N14" s="12">
        <v>40975</v>
      </c>
      <c r="O14" s="12">
        <v>30498</v>
      </c>
      <c r="P14" s="12">
        <v>76960</v>
      </c>
      <c r="Q14" s="12">
        <v>285913</v>
      </c>
      <c r="R14" s="12">
        <v>6792</v>
      </c>
      <c r="S14" s="12">
        <v>17271</v>
      </c>
      <c r="T14" s="12">
        <v>35387</v>
      </c>
      <c r="U14" s="12">
        <v>123643</v>
      </c>
      <c r="V14" s="12">
        <v>33065</v>
      </c>
      <c r="W14" s="12">
        <v>13837</v>
      </c>
      <c r="X14" s="12">
        <v>7470</v>
      </c>
      <c r="Y14" s="15">
        <v>2</v>
      </c>
      <c r="Z14" s="12">
        <v>1516</v>
      </c>
      <c r="AA14" s="12">
        <v>232191</v>
      </c>
      <c r="AB14" s="12">
        <v>524896</v>
      </c>
    </row>
    <row r="15" spans="1:28" x14ac:dyDescent="0.25">
      <c r="A15" s="10" t="s">
        <v>47</v>
      </c>
      <c r="B15" s="11" t="s">
        <v>45</v>
      </c>
      <c r="C15" s="12">
        <v>36517</v>
      </c>
      <c r="D15" s="13" t="s">
        <v>40</v>
      </c>
      <c r="E15" s="12">
        <v>36517</v>
      </c>
      <c r="F15" s="13" t="s">
        <v>40</v>
      </c>
      <c r="G15" s="14">
        <v>13.931374428348441</v>
      </c>
      <c r="H15" s="14">
        <v>152.13277511961724</v>
      </c>
      <c r="I15" s="15">
        <v>15667.065552133745</v>
      </c>
      <c r="J15" s="15">
        <v>447.63044434667842</v>
      </c>
      <c r="K15" s="12">
        <v>465785</v>
      </c>
      <c r="L15" s="12">
        <v>508732</v>
      </c>
      <c r="M15" s="12">
        <v>27232</v>
      </c>
      <c r="N15" s="12">
        <v>64260</v>
      </c>
      <c r="O15" s="12">
        <v>42947</v>
      </c>
      <c r="P15" s="12">
        <v>47358</v>
      </c>
      <c r="Q15" s="12">
        <v>350083</v>
      </c>
      <c r="R15" s="12">
        <v>18087</v>
      </c>
      <c r="S15" s="12">
        <v>19419</v>
      </c>
      <c r="T15" s="12">
        <v>37139</v>
      </c>
      <c r="U15" s="12">
        <v>31474</v>
      </c>
      <c r="V15" s="12">
        <v>22240</v>
      </c>
      <c r="W15" s="15">
        <v>2</v>
      </c>
      <c r="X15" s="15">
        <v>949</v>
      </c>
      <c r="Y15" s="15">
        <v>0</v>
      </c>
      <c r="Z15" s="12">
        <v>4479</v>
      </c>
      <c r="AA15" s="12">
        <v>115702</v>
      </c>
      <c r="AB15" s="12">
        <v>483872</v>
      </c>
    </row>
    <row r="16" spans="1:28" x14ac:dyDescent="0.25">
      <c r="A16" s="10" t="s">
        <v>48</v>
      </c>
      <c r="B16" s="11" t="s">
        <v>49</v>
      </c>
      <c r="C16" s="15">
        <v>450</v>
      </c>
      <c r="D16" s="13" t="s">
        <v>43</v>
      </c>
      <c r="E16" s="15">
        <v>450</v>
      </c>
      <c r="F16" s="13" t="s">
        <v>43</v>
      </c>
      <c r="G16" s="14">
        <v>15.28888888888889</v>
      </c>
      <c r="H16" s="14">
        <v>7.8989667049368544</v>
      </c>
      <c r="I16" s="15">
        <v>3087.1794871794873</v>
      </c>
      <c r="J16" s="15">
        <v>88.205128205128204</v>
      </c>
      <c r="K16" s="12">
        <v>4831</v>
      </c>
      <c r="L16" s="12">
        <v>6880</v>
      </c>
      <c r="M16" s="15">
        <v>684</v>
      </c>
      <c r="N16" s="12">
        <v>3852</v>
      </c>
      <c r="O16" s="12">
        <v>2049</v>
      </c>
      <c r="P16" s="12">
        <v>3067</v>
      </c>
      <c r="Q16" s="12">
        <v>4828</v>
      </c>
      <c r="R16" s="15">
        <v>237</v>
      </c>
      <c r="S16" s="15">
        <v>58</v>
      </c>
      <c r="T16" s="15">
        <v>878</v>
      </c>
      <c r="U16" s="15">
        <v>592</v>
      </c>
      <c r="V16" s="15">
        <v>493</v>
      </c>
      <c r="W16" s="15">
        <v>0</v>
      </c>
      <c r="X16" s="15">
        <v>0</v>
      </c>
      <c r="Y16" s="15">
        <v>0</v>
      </c>
      <c r="Z16" s="15">
        <v>31</v>
      </c>
      <c r="AA16" s="12">
        <v>2052</v>
      </c>
      <c r="AB16" s="12">
        <v>7117</v>
      </c>
    </row>
    <row r="17" spans="1:28" x14ac:dyDescent="0.25">
      <c r="A17" s="10" t="s">
        <v>50</v>
      </c>
      <c r="B17" s="11" t="s">
        <v>32</v>
      </c>
      <c r="C17" s="12">
        <v>45617</v>
      </c>
      <c r="D17" s="13" t="s">
        <v>40</v>
      </c>
      <c r="E17" s="12">
        <v>45617</v>
      </c>
      <c r="F17" s="13" t="s">
        <v>40</v>
      </c>
      <c r="G17" s="14">
        <v>23.305171317710503</v>
      </c>
      <c r="H17" s="14">
        <v>216.21151108399431</v>
      </c>
      <c r="I17" s="15">
        <v>30461.661891117481</v>
      </c>
      <c r="J17" s="15">
        <v>870.33319688907079</v>
      </c>
      <c r="K17" s="12">
        <v>950249</v>
      </c>
      <c r="L17" s="12">
        <v>1063112</v>
      </c>
      <c r="M17" s="12">
        <v>53572</v>
      </c>
      <c r="N17" s="12">
        <v>170932</v>
      </c>
      <c r="O17" s="12">
        <v>112863</v>
      </c>
      <c r="P17" s="12">
        <v>129257</v>
      </c>
      <c r="Q17" s="12">
        <v>641317</v>
      </c>
      <c r="R17" s="12">
        <v>8531</v>
      </c>
      <c r="S17" s="12">
        <v>29388</v>
      </c>
      <c r="T17" s="12">
        <v>64140</v>
      </c>
      <c r="U17" s="12">
        <v>122423</v>
      </c>
      <c r="V17" s="12">
        <v>74555</v>
      </c>
      <c r="W17" s="15">
        <v>6</v>
      </c>
      <c r="X17" s="12">
        <v>5443</v>
      </c>
      <c r="Y17" s="15">
        <v>0</v>
      </c>
      <c r="Z17" s="12">
        <v>12977</v>
      </c>
      <c r="AA17" s="12">
        <v>308932</v>
      </c>
      <c r="AB17" s="12">
        <v>958780</v>
      </c>
    </row>
    <row r="18" spans="1:28" x14ac:dyDescent="0.25">
      <c r="A18" s="10" t="s">
        <v>51</v>
      </c>
      <c r="B18" s="11" t="s">
        <v>37</v>
      </c>
      <c r="C18" s="12">
        <v>6341</v>
      </c>
      <c r="D18" s="13" t="s">
        <v>38</v>
      </c>
      <c r="E18" s="12">
        <v>6341</v>
      </c>
      <c r="F18" s="13" t="s">
        <v>38</v>
      </c>
      <c r="G18" s="14">
        <v>9.6879041160700208</v>
      </c>
      <c r="H18" s="14">
        <v>37.850277264325321</v>
      </c>
      <c r="I18" s="15">
        <v>14333.9</v>
      </c>
      <c r="J18" s="15">
        <v>410.32156488549617</v>
      </c>
      <c r="K18" s="12">
        <v>55027</v>
      </c>
      <c r="L18" s="12">
        <v>61431</v>
      </c>
      <c r="M18" s="12">
        <v>4724</v>
      </c>
      <c r="N18" s="12">
        <v>6808</v>
      </c>
      <c r="O18" s="12">
        <v>6404</v>
      </c>
      <c r="P18" s="12">
        <v>6885</v>
      </c>
      <c r="Q18" s="12">
        <v>36985</v>
      </c>
      <c r="R18" s="15">
        <v>318</v>
      </c>
      <c r="S18" s="12">
        <v>1160</v>
      </c>
      <c r="T18" s="12">
        <v>6195</v>
      </c>
      <c r="U18" s="12">
        <v>4250</v>
      </c>
      <c r="V18" s="12">
        <v>4166</v>
      </c>
      <c r="W18" s="15">
        <v>0</v>
      </c>
      <c r="X18" s="15">
        <v>397</v>
      </c>
      <c r="Y18" s="15">
        <v>0</v>
      </c>
      <c r="Z18" s="12">
        <v>1874</v>
      </c>
      <c r="AA18" s="12">
        <v>18042</v>
      </c>
      <c r="AB18" s="12">
        <v>55345</v>
      </c>
    </row>
    <row r="19" spans="1:28" x14ac:dyDescent="0.25">
      <c r="A19" s="10" t="s">
        <v>52</v>
      </c>
      <c r="B19" s="11" t="s">
        <v>37</v>
      </c>
      <c r="C19" s="12">
        <v>3170</v>
      </c>
      <c r="D19" s="13" t="s">
        <v>53</v>
      </c>
      <c r="E19" s="12">
        <v>3170</v>
      </c>
      <c r="F19" s="13" t="s">
        <v>53</v>
      </c>
      <c r="G19" s="14">
        <v>6.7375394321766562</v>
      </c>
      <c r="H19" s="14">
        <v>16.034534534534533</v>
      </c>
      <c r="I19" s="15">
        <v>12888.448275862069</v>
      </c>
      <c r="J19" s="15">
        <v>368.24137931034483</v>
      </c>
      <c r="K19" s="12">
        <v>16542</v>
      </c>
      <c r="L19" s="12">
        <v>21358</v>
      </c>
      <c r="M19" s="12">
        <v>1825</v>
      </c>
      <c r="N19" s="12">
        <v>2451</v>
      </c>
      <c r="O19" s="12">
        <v>4816</v>
      </c>
      <c r="P19" s="15">
        <v>870</v>
      </c>
      <c r="Q19" s="12">
        <v>9259</v>
      </c>
      <c r="R19" s="15">
        <v>34</v>
      </c>
      <c r="S19" s="15">
        <v>516</v>
      </c>
      <c r="T19" s="12">
        <v>2060</v>
      </c>
      <c r="U19" s="12">
        <v>2185</v>
      </c>
      <c r="V19" s="12">
        <v>2178</v>
      </c>
      <c r="W19" s="15">
        <v>0</v>
      </c>
      <c r="X19" s="15">
        <v>31</v>
      </c>
      <c r="Y19" s="15">
        <v>0</v>
      </c>
      <c r="Z19" s="15">
        <v>313</v>
      </c>
      <c r="AA19" s="12">
        <v>7283</v>
      </c>
      <c r="AB19" s="12">
        <v>16576</v>
      </c>
    </row>
    <row r="20" spans="1:28" x14ac:dyDescent="0.25">
      <c r="A20" s="10" t="s">
        <v>54</v>
      </c>
      <c r="B20" s="11" t="s">
        <v>37</v>
      </c>
      <c r="C20" s="12">
        <v>1691</v>
      </c>
      <c r="D20" s="13" t="s">
        <v>43</v>
      </c>
      <c r="E20" s="12">
        <v>1691</v>
      </c>
      <c r="F20" s="13" t="s">
        <v>43</v>
      </c>
      <c r="G20" s="14">
        <v>20.523358959195743</v>
      </c>
      <c r="H20" s="14">
        <v>37.681867535287729</v>
      </c>
      <c r="I20" s="15">
        <v>32829.054054054053</v>
      </c>
      <c r="J20" s="15">
        <v>939.78723404255311</v>
      </c>
      <c r="K20" s="12">
        <v>32061</v>
      </c>
      <c r="L20" s="12">
        <v>34705</v>
      </c>
      <c r="M20" s="12">
        <v>3366</v>
      </c>
      <c r="N20" s="12">
        <v>4530</v>
      </c>
      <c r="O20" s="12">
        <v>2644</v>
      </c>
      <c r="P20" s="12">
        <v>3837</v>
      </c>
      <c r="Q20" s="12">
        <v>22602</v>
      </c>
      <c r="R20" s="15">
        <v>300</v>
      </c>
      <c r="S20" s="15">
        <v>738</v>
      </c>
      <c r="T20" s="12">
        <v>3845</v>
      </c>
      <c r="U20" s="12">
        <v>2177</v>
      </c>
      <c r="V20" s="12">
        <v>2432</v>
      </c>
      <c r="W20" s="15">
        <v>0</v>
      </c>
      <c r="X20" s="15">
        <v>0</v>
      </c>
      <c r="Y20" s="15">
        <v>0</v>
      </c>
      <c r="Z20" s="15">
        <v>267</v>
      </c>
      <c r="AA20" s="12">
        <v>9459</v>
      </c>
      <c r="AB20" s="12">
        <v>32361</v>
      </c>
    </row>
    <row r="21" spans="1:28" x14ac:dyDescent="0.25">
      <c r="A21" s="10" t="s">
        <v>55</v>
      </c>
      <c r="B21" s="11" t="s">
        <v>32</v>
      </c>
      <c r="C21" s="12">
        <v>18560</v>
      </c>
      <c r="D21" s="13" t="s">
        <v>30</v>
      </c>
      <c r="E21" s="12">
        <v>18560</v>
      </c>
      <c r="F21" s="13" t="s">
        <v>30</v>
      </c>
      <c r="G21" s="14">
        <v>10.598760775862068</v>
      </c>
      <c r="H21" s="14">
        <v>70.054487179487182</v>
      </c>
      <c r="I21" s="15">
        <v>27321.25</v>
      </c>
      <c r="J21" s="15">
        <v>780.60714285714289</v>
      </c>
      <c r="K21" s="12">
        <v>171327</v>
      </c>
      <c r="L21" s="12">
        <v>196713</v>
      </c>
      <c r="M21" s="12">
        <v>5412</v>
      </c>
      <c r="N21" s="12">
        <v>29736</v>
      </c>
      <c r="O21" s="12">
        <v>25386</v>
      </c>
      <c r="P21" s="12">
        <v>23214</v>
      </c>
      <c r="Q21" s="12">
        <v>125397</v>
      </c>
      <c r="R21" s="15">
        <v>298</v>
      </c>
      <c r="S21" s="12">
        <v>3314</v>
      </c>
      <c r="T21" s="12">
        <v>7116</v>
      </c>
      <c r="U21" s="12">
        <v>19073</v>
      </c>
      <c r="V21" s="12">
        <v>14924</v>
      </c>
      <c r="W21" s="15">
        <v>0</v>
      </c>
      <c r="X21" s="15">
        <v>505</v>
      </c>
      <c r="Y21" s="15">
        <v>0</v>
      </c>
      <c r="Z21" s="15">
        <v>998</v>
      </c>
      <c r="AA21" s="12">
        <v>45930</v>
      </c>
      <c r="AB21" s="12">
        <v>171625</v>
      </c>
    </row>
    <row r="22" spans="1:28" x14ac:dyDescent="0.25">
      <c r="A22" s="10" t="s">
        <v>56</v>
      </c>
      <c r="B22" s="11" t="s">
        <v>37</v>
      </c>
      <c r="C22" s="12">
        <v>11905</v>
      </c>
      <c r="D22" s="13" t="s">
        <v>35</v>
      </c>
      <c r="E22" s="12">
        <v>11905</v>
      </c>
      <c r="F22" s="13" t="s">
        <v>35</v>
      </c>
      <c r="G22" s="14">
        <v>7.6025199496010076</v>
      </c>
      <c r="H22" s="14">
        <v>39.609628008752736</v>
      </c>
      <c r="I22" s="15">
        <v>9129.0489913544661</v>
      </c>
      <c r="J22" s="15">
        <v>261.21711882576074</v>
      </c>
      <c r="K22" s="12">
        <v>82137</v>
      </c>
      <c r="L22" s="12">
        <v>90508</v>
      </c>
      <c r="M22" s="12">
        <v>13113</v>
      </c>
      <c r="N22" s="12">
        <v>11859</v>
      </c>
      <c r="O22" s="12">
        <v>8371</v>
      </c>
      <c r="P22" s="12">
        <v>24245</v>
      </c>
      <c r="Q22" s="12">
        <v>53793</v>
      </c>
      <c r="R22" s="15">
        <v>884</v>
      </c>
      <c r="S22" s="12">
        <v>2294</v>
      </c>
      <c r="T22" s="12">
        <v>14836</v>
      </c>
      <c r="U22" s="12">
        <v>3050</v>
      </c>
      <c r="V22" s="12">
        <v>4457</v>
      </c>
      <c r="W22" s="15">
        <v>926</v>
      </c>
      <c r="X22" s="15">
        <v>225</v>
      </c>
      <c r="Y22" s="15">
        <v>0</v>
      </c>
      <c r="Z22" s="12">
        <v>2556</v>
      </c>
      <c r="AA22" s="12">
        <v>28344</v>
      </c>
      <c r="AB22" s="12">
        <v>83021</v>
      </c>
    </row>
    <row r="23" spans="1:28" x14ac:dyDescent="0.25">
      <c r="A23" s="10" t="s">
        <v>57</v>
      </c>
      <c r="B23" s="11" t="s">
        <v>34</v>
      </c>
      <c r="C23" s="12">
        <v>46580</v>
      </c>
      <c r="D23" s="13" t="s">
        <v>40</v>
      </c>
      <c r="E23" s="12">
        <v>46580</v>
      </c>
      <c r="F23" s="13" t="s">
        <v>40</v>
      </c>
      <c r="G23" s="14">
        <v>4.6301202232717902</v>
      </c>
      <c r="H23" s="14">
        <v>78.283484573502719</v>
      </c>
      <c r="I23" s="15">
        <v>11684.961300309598</v>
      </c>
      <c r="J23" s="15">
        <v>334.44771821001325</v>
      </c>
      <c r="K23" s="12">
        <v>199291</v>
      </c>
      <c r="L23" s="12">
        <v>215671</v>
      </c>
      <c r="M23" s="12">
        <v>12213</v>
      </c>
      <c r="N23" s="12">
        <v>36135</v>
      </c>
      <c r="O23" s="12">
        <v>16380</v>
      </c>
      <c r="P23" s="12">
        <v>24469</v>
      </c>
      <c r="Q23" s="12">
        <v>122080</v>
      </c>
      <c r="R23" s="12">
        <v>2686</v>
      </c>
      <c r="S23" s="12">
        <v>8100</v>
      </c>
      <c r="T23" s="12">
        <v>14499</v>
      </c>
      <c r="U23" s="12">
        <v>26537</v>
      </c>
      <c r="V23" s="12">
        <v>20342</v>
      </c>
      <c r="W23" s="15">
        <v>1</v>
      </c>
      <c r="X23" s="12">
        <v>3351</v>
      </c>
      <c r="Y23" s="15">
        <v>0</v>
      </c>
      <c r="Z23" s="12">
        <v>4381</v>
      </c>
      <c r="AA23" s="12">
        <v>77211</v>
      </c>
      <c r="AB23" s="12">
        <v>201977</v>
      </c>
    </row>
    <row r="24" spans="1:28" x14ac:dyDescent="0.25">
      <c r="A24" s="10" t="s">
        <v>58</v>
      </c>
      <c r="B24" s="11" t="s">
        <v>37</v>
      </c>
      <c r="C24" s="12">
        <v>16830</v>
      </c>
      <c r="D24" s="13" t="s">
        <v>30</v>
      </c>
      <c r="E24" s="12">
        <v>16830</v>
      </c>
      <c r="F24" s="13" t="s">
        <v>30</v>
      </c>
      <c r="G24" s="14">
        <v>6.1407605466428992</v>
      </c>
      <c r="H24" s="14">
        <v>41.109387430389816</v>
      </c>
      <c r="I24" s="15">
        <v>10019.986149584487</v>
      </c>
      <c r="J24" s="15">
        <v>286.2853185595568</v>
      </c>
      <c r="K24" s="12">
        <v>97110</v>
      </c>
      <c r="L24" s="12">
        <v>103349</v>
      </c>
      <c r="M24" s="12">
        <v>5010</v>
      </c>
      <c r="N24" s="12">
        <v>12169</v>
      </c>
      <c r="O24" s="12">
        <v>6239</v>
      </c>
      <c r="P24" s="12">
        <v>27378</v>
      </c>
      <c r="Q24" s="12">
        <v>66912</v>
      </c>
      <c r="R24" s="15">
        <v>584</v>
      </c>
      <c r="S24" s="12">
        <v>5618</v>
      </c>
      <c r="T24" s="12">
        <v>6620</v>
      </c>
      <c r="U24" s="12">
        <v>9868</v>
      </c>
      <c r="V24" s="12">
        <v>7396</v>
      </c>
      <c r="W24" s="15">
        <v>0</v>
      </c>
      <c r="X24" s="15">
        <v>70</v>
      </c>
      <c r="Y24" s="15">
        <v>0</v>
      </c>
      <c r="Z24" s="15">
        <v>626</v>
      </c>
      <c r="AA24" s="12">
        <v>30198</v>
      </c>
      <c r="AB24" s="12">
        <v>97694</v>
      </c>
    </row>
    <row r="25" spans="1:28" x14ac:dyDescent="0.25">
      <c r="A25" s="10" t="s">
        <v>59</v>
      </c>
      <c r="B25" s="11" t="s">
        <v>29</v>
      </c>
      <c r="C25" s="12">
        <v>4755</v>
      </c>
      <c r="D25" s="13" t="s">
        <v>53</v>
      </c>
      <c r="E25" s="12">
        <v>4755</v>
      </c>
      <c r="F25" s="13" t="s">
        <v>53</v>
      </c>
      <c r="G25" s="14">
        <v>10.111671924290221</v>
      </c>
      <c r="H25" s="14">
        <v>22.873929590865842</v>
      </c>
      <c r="I25" s="15">
        <v>5988.736654804271</v>
      </c>
      <c r="J25" s="15">
        <v>171.10676156583631</v>
      </c>
      <c r="K25" s="12">
        <v>37264</v>
      </c>
      <c r="L25" s="12">
        <v>48081</v>
      </c>
      <c r="M25" s="12">
        <v>3601</v>
      </c>
      <c r="N25" s="12">
        <v>2462</v>
      </c>
      <c r="O25" s="12">
        <v>10817</v>
      </c>
      <c r="P25" s="12">
        <v>16120</v>
      </c>
      <c r="Q25" s="12">
        <v>27229</v>
      </c>
      <c r="R25" s="15">
        <v>348</v>
      </c>
      <c r="S25" s="12">
        <v>1341</v>
      </c>
      <c r="T25" s="12">
        <v>4204</v>
      </c>
      <c r="U25" s="12">
        <v>2251</v>
      </c>
      <c r="V25" s="12">
        <v>1339</v>
      </c>
      <c r="W25" s="15">
        <v>0</v>
      </c>
      <c r="X25" s="15">
        <v>633</v>
      </c>
      <c r="Y25" s="15">
        <v>0</v>
      </c>
      <c r="Z25" s="15">
        <v>267</v>
      </c>
      <c r="AA25" s="12">
        <v>10035</v>
      </c>
      <c r="AB25" s="12">
        <v>37612</v>
      </c>
    </row>
    <row r="26" spans="1:28" x14ac:dyDescent="0.25">
      <c r="A26" s="10" t="s">
        <v>60</v>
      </c>
      <c r="B26" s="11" t="s">
        <v>37</v>
      </c>
      <c r="C26" s="12">
        <v>8400</v>
      </c>
      <c r="D26" s="13" t="s">
        <v>38</v>
      </c>
      <c r="E26" s="12">
        <v>8400</v>
      </c>
      <c r="F26" s="13" t="s">
        <v>38</v>
      </c>
      <c r="G26" s="14">
        <v>9.8633333333333333</v>
      </c>
      <c r="H26" s="14">
        <v>45.175572519083971</v>
      </c>
      <c r="I26" s="15">
        <v>9249.8245614035095</v>
      </c>
      <c r="J26" s="15">
        <v>264.28070175438597</v>
      </c>
      <c r="K26" s="12">
        <v>72387</v>
      </c>
      <c r="L26" s="12">
        <v>82852</v>
      </c>
      <c r="M26" s="12">
        <v>5090</v>
      </c>
      <c r="N26" s="12">
        <v>4224</v>
      </c>
      <c r="O26" s="12">
        <v>10465</v>
      </c>
      <c r="P26" s="12">
        <v>10971</v>
      </c>
      <c r="Q26" s="12">
        <v>48490</v>
      </c>
      <c r="R26" s="15">
        <v>600</v>
      </c>
      <c r="S26" s="15">
        <v>648</v>
      </c>
      <c r="T26" s="12">
        <v>8758</v>
      </c>
      <c r="U26" s="12">
        <v>6642</v>
      </c>
      <c r="V26" s="12">
        <v>6486</v>
      </c>
      <c r="W26" s="15">
        <v>0</v>
      </c>
      <c r="X26" s="15">
        <v>901</v>
      </c>
      <c r="Y26" s="15">
        <v>0</v>
      </c>
      <c r="Z26" s="15">
        <v>462</v>
      </c>
      <c r="AA26" s="12">
        <v>23897</v>
      </c>
      <c r="AB26" s="12">
        <v>72987</v>
      </c>
    </row>
    <row r="27" spans="1:28" x14ac:dyDescent="0.25">
      <c r="A27" s="10" t="s">
        <v>61</v>
      </c>
      <c r="B27" s="11" t="s">
        <v>49</v>
      </c>
      <c r="C27" s="12">
        <v>49583</v>
      </c>
      <c r="D27" s="13" t="s">
        <v>40</v>
      </c>
      <c r="E27" s="12">
        <v>9224</v>
      </c>
      <c r="F27" s="13" t="s">
        <v>38</v>
      </c>
      <c r="G27" s="14">
        <v>15.684843885516045</v>
      </c>
      <c r="H27" s="14">
        <v>68.437559129612112</v>
      </c>
      <c r="I27" s="15">
        <v>22707.152466367716</v>
      </c>
      <c r="J27" s="15">
        <v>648.77578475336327</v>
      </c>
      <c r="K27" s="12">
        <v>134955</v>
      </c>
      <c r="L27" s="12">
        <v>144677</v>
      </c>
      <c r="M27" s="12">
        <v>13757</v>
      </c>
      <c r="N27" s="12">
        <v>18208</v>
      </c>
      <c r="O27" s="12">
        <v>9722</v>
      </c>
      <c r="P27" s="12">
        <v>20026</v>
      </c>
      <c r="Q27" s="12">
        <v>94418</v>
      </c>
      <c r="R27" s="12">
        <v>1448</v>
      </c>
      <c r="S27" s="12">
        <v>3225</v>
      </c>
      <c r="T27" s="12">
        <v>16543</v>
      </c>
      <c r="U27" s="12">
        <v>19121</v>
      </c>
      <c r="V27" s="12">
        <v>10307</v>
      </c>
      <c r="W27" s="15">
        <v>6</v>
      </c>
      <c r="X27" s="15">
        <v>438</v>
      </c>
      <c r="Y27" s="15">
        <v>0</v>
      </c>
      <c r="Z27" s="15">
        <v>619</v>
      </c>
      <c r="AA27" s="12">
        <v>50259</v>
      </c>
      <c r="AB27" s="12">
        <v>146125</v>
      </c>
    </row>
    <row r="28" spans="1:28" x14ac:dyDescent="0.25">
      <c r="A28" s="10" t="s">
        <v>62</v>
      </c>
      <c r="B28" s="11" t="s">
        <v>49</v>
      </c>
      <c r="C28" s="12">
        <v>49583</v>
      </c>
      <c r="D28" s="13" t="s">
        <v>40</v>
      </c>
      <c r="E28" s="12">
        <v>4790</v>
      </c>
      <c r="F28" s="13" t="s">
        <v>53</v>
      </c>
      <c r="G28" s="14">
        <v>11.9</v>
      </c>
      <c r="H28" s="14">
        <v>25.549529359031823</v>
      </c>
      <c r="I28" s="15">
        <v>10075.934343434343</v>
      </c>
      <c r="J28" s="15">
        <v>287.88383838383839</v>
      </c>
      <c r="K28" s="12">
        <v>48834</v>
      </c>
      <c r="L28" s="12">
        <v>57001</v>
      </c>
      <c r="M28" s="12">
        <v>3255</v>
      </c>
      <c r="N28" s="12">
        <v>9787</v>
      </c>
      <c r="O28" s="12">
        <v>8167</v>
      </c>
      <c r="P28" s="12">
        <v>7841</v>
      </c>
      <c r="Q28" s="12">
        <v>38315</v>
      </c>
      <c r="R28" s="15">
        <v>837</v>
      </c>
      <c r="S28" s="15">
        <v>669</v>
      </c>
      <c r="T28" s="12">
        <v>3779</v>
      </c>
      <c r="U28" s="12">
        <v>8200</v>
      </c>
      <c r="V28" s="12">
        <v>5807</v>
      </c>
      <c r="W28" s="15">
        <v>0</v>
      </c>
      <c r="X28" s="15">
        <v>3</v>
      </c>
      <c r="Y28" s="15">
        <v>0</v>
      </c>
      <c r="Z28" s="15">
        <v>228</v>
      </c>
      <c r="AA28" s="12">
        <v>18686</v>
      </c>
      <c r="AB28" s="12">
        <v>57838</v>
      </c>
    </row>
    <row r="29" spans="1:28" x14ac:dyDescent="0.25">
      <c r="A29" s="10" t="s">
        <v>63</v>
      </c>
      <c r="B29" s="11" t="s">
        <v>49</v>
      </c>
      <c r="C29" s="12">
        <v>49583</v>
      </c>
      <c r="D29" s="13" t="s">
        <v>40</v>
      </c>
      <c r="E29" s="12">
        <v>13389</v>
      </c>
      <c r="F29" s="13" t="s">
        <v>35</v>
      </c>
      <c r="G29" s="14">
        <v>7.9970124729255359</v>
      </c>
      <c r="H29" s="14">
        <v>50.410546139359695</v>
      </c>
      <c r="I29" s="15">
        <v>10438.774373259052</v>
      </c>
      <c r="J29" s="15">
        <v>298.72618573136708</v>
      </c>
      <c r="K29" s="12">
        <v>94251</v>
      </c>
      <c r="L29" s="12">
        <v>107072</v>
      </c>
      <c r="M29" s="12">
        <v>16278</v>
      </c>
      <c r="N29" s="12">
        <v>9268</v>
      </c>
      <c r="O29" s="12">
        <v>12821</v>
      </c>
      <c r="P29" s="12">
        <v>15077</v>
      </c>
      <c r="Q29" s="12">
        <v>47813</v>
      </c>
      <c r="R29" s="15">
        <v>798</v>
      </c>
      <c r="S29" s="12">
        <v>1995</v>
      </c>
      <c r="T29" s="12">
        <v>18071</v>
      </c>
      <c r="U29" s="12">
        <v>26625</v>
      </c>
      <c r="V29" s="12">
        <v>11940</v>
      </c>
      <c r="W29" s="15">
        <v>0</v>
      </c>
      <c r="X29" s="15">
        <v>407</v>
      </c>
      <c r="Y29" s="15">
        <v>0</v>
      </c>
      <c r="Z29" s="15">
        <v>221</v>
      </c>
      <c r="AA29" s="12">
        <v>59259</v>
      </c>
      <c r="AB29" s="12">
        <v>107870</v>
      </c>
    </row>
    <row r="30" spans="1:28" x14ac:dyDescent="0.25">
      <c r="A30" s="10" t="s">
        <v>64</v>
      </c>
      <c r="B30" s="11" t="s">
        <v>49</v>
      </c>
      <c r="C30" s="12">
        <v>49583</v>
      </c>
      <c r="D30" s="13" t="s">
        <v>40</v>
      </c>
      <c r="E30" s="12">
        <v>5456</v>
      </c>
      <c r="F30" s="13" t="s">
        <v>38</v>
      </c>
      <c r="G30" s="14">
        <v>9.4006598240469206</v>
      </c>
      <c r="H30" s="14">
        <v>22.397379912663755</v>
      </c>
      <c r="I30" s="15">
        <v>12731.560283687944</v>
      </c>
      <c r="J30" s="15">
        <v>363.75886524822693</v>
      </c>
      <c r="K30" s="12">
        <v>49415</v>
      </c>
      <c r="L30" s="12">
        <v>51290</v>
      </c>
      <c r="M30" s="12">
        <v>7984</v>
      </c>
      <c r="N30" s="12">
        <v>11474</v>
      </c>
      <c r="O30" s="12">
        <v>1875</v>
      </c>
      <c r="P30" s="12">
        <v>5574</v>
      </c>
      <c r="Q30" s="12">
        <v>25815</v>
      </c>
      <c r="R30" s="15">
        <v>391</v>
      </c>
      <c r="S30" s="12">
        <v>1691</v>
      </c>
      <c r="T30" s="12">
        <v>12373</v>
      </c>
      <c r="U30" s="12">
        <v>8280</v>
      </c>
      <c r="V30" s="15">
        <v>755</v>
      </c>
      <c r="W30" s="15">
        <v>0</v>
      </c>
      <c r="X30" s="15">
        <v>75</v>
      </c>
      <c r="Y30" s="15">
        <v>0</v>
      </c>
      <c r="Z30" s="15">
        <v>451</v>
      </c>
      <c r="AA30" s="12">
        <v>23625</v>
      </c>
      <c r="AB30" s="12">
        <v>49831</v>
      </c>
    </row>
    <row r="31" spans="1:28" x14ac:dyDescent="0.25">
      <c r="A31" s="10" t="s">
        <v>65</v>
      </c>
      <c r="B31" s="11" t="s">
        <v>49</v>
      </c>
      <c r="C31" s="12">
        <v>49583</v>
      </c>
      <c r="D31" s="13" t="s">
        <v>40</v>
      </c>
      <c r="E31" s="12">
        <v>7042</v>
      </c>
      <c r="F31" s="13" t="s">
        <v>38</v>
      </c>
      <c r="G31" s="14">
        <v>20.774211871627379</v>
      </c>
      <c r="H31" s="14">
        <v>57.414442700156982</v>
      </c>
      <c r="I31" s="15">
        <v>18551.521739130432</v>
      </c>
      <c r="J31" s="15">
        <v>530.04347826086962</v>
      </c>
      <c r="K31" s="12">
        <v>122873</v>
      </c>
      <c r="L31" s="12">
        <v>146292</v>
      </c>
      <c r="M31" s="12">
        <v>11983</v>
      </c>
      <c r="N31" s="12">
        <v>10278</v>
      </c>
      <c r="O31" s="12">
        <v>23419</v>
      </c>
      <c r="P31" s="12">
        <v>21037</v>
      </c>
      <c r="Q31" s="12">
        <v>86731</v>
      </c>
      <c r="R31" s="15">
        <v>477</v>
      </c>
      <c r="S31" s="12">
        <v>2679</v>
      </c>
      <c r="T31" s="12">
        <v>16360</v>
      </c>
      <c r="U31" s="12">
        <v>9502</v>
      </c>
      <c r="V31" s="12">
        <v>7279</v>
      </c>
      <c r="W31" s="15">
        <v>0</v>
      </c>
      <c r="X31" s="15">
        <v>10</v>
      </c>
      <c r="Y31" s="15">
        <v>0</v>
      </c>
      <c r="Z31" s="15">
        <v>367</v>
      </c>
      <c r="AA31" s="12">
        <v>36197</v>
      </c>
      <c r="AB31" s="12">
        <v>123405</v>
      </c>
    </row>
    <row r="32" spans="1:28" x14ac:dyDescent="0.25">
      <c r="A32" s="10" t="s">
        <v>66</v>
      </c>
      <c r="B32" s="11" t="s">
        <v>49</v>
      </c>
      <c r="C32" s="12">
        <v>49583</v>
      </c>
      <c r="D32" s="13" t="s">
        <v>40</v>
      </c>
      <c r="E32" s="12">
        <v>6656</v>
      </c>
      <c r="F32" s="13" t="s">
        <v>38</v>
      </c>
      <c r="G32" s="14">
        <v>13.085336538461538</v>
      </c>
      <c r="H32" s="14">
        <v>39.879120879120876</v>
      </c>
      <c r="I32" s="15">
        <v>15632.615384615385</v>
      </c>
      <c r="J32" s="15">
        <v>446.97360703812313</v>
      </c>
      <c r="K32" s="12">
        <v>77680</v>
      </c>
      <c r="L32" s="12">
        <v>87096</v>
      </c>
      <c r="M32" s="12">
        <v>5293</v>
      </c>
      <c r="N32" s="12">
        <v>9852</v>
      </c>
      <c r="O32" s="12">
        <v>9416</v>
      </c>
      <c r="P32" s="12">
        <v>14506</v>
      </c>
      <c r="Q32" s="12">
        <v>54256</v>
      </c>
      <c r="R32" s="15">
        <v>920</v>
      </c>
      <c r="S32" s="12">
        <v>2150</v>
      </c>
      <c r="T32" s="12">
        <v>7180</v>
      </c>
      <c r="U32" s="12">
        <v>7686</v>
      </c>
      <c r="V32" s="12">
        <v>4861</v>
      </c>
      <c r="W32" s="15">
        <v>0</v>
      </c>
      <c r="X32" s="15">
        <v>0</v>
      </c>
      <c r="Y32" s="15">
        <v>0</v>
      </c>
      <c r="Z32" s="12">
        <v>1547</v>
      </c>
      <c r="AA32" s="12">
        <v>23424</v>
      </c>
      <c r="AB32" s="12">
        <v>78600</v>
      </c>
    </row>
    <row r="33" spans="1:28" x14ac:dyDescent="0.25">
      <c r="A33" s="10" t="s">
        <v>67</v>
      </c>
      <c r="B33" s="11" t="s">
        <v>49</v>
      </c>
      <c r="C33" s="12">
        <v>49583</v>
      </c>
      <c r="D33" s="13" t="s">
        <v>40</v>
      </c>
      <c r="E33" s="12">
        <v>3026</v>
      </c>
      <c r="F33" s="13" t="s">
        <v>53</v>
      </c>
      <c r="G33" s="14">
        <v>13.868803701255784</v>
      </c>
      <c r="H33" s="14">
        <v>28.356081081081083</v>
      </c>
      <c r="I33" s="15">
        <v>11657.5</v>
      </c>
      <c r="J33" s="15">
        <v>333.07142857142856</v>
      </c>
      <c r="K33" s="12">
        <v>35523</v>
      </c>
      <c r="L33" s="12">
        <v>41967</v>
      </c>
      <c r="M33" s="12">
        <v>4187</v>
      </c>
      <c r="N33" s="12">
        <v>6444</v>
      </c>
      <c r="O33" s="12">
        <v>6444</v>
      </c>
      <c r="P33" s="12">
        <v>5667</v>
      </c>
      <c r="Q33" s="12">
        <v>29094</v>
      </c>
      <c r="R33" s="15">
        <v>292</v>
      </c>
      <c r="S33" s="15">
        <v>332</v>
      </c>
      <c r="T33" s="12">
        <v>5216</v>
      </c>
      <c r="U33" s="12">
        <v>3482</v>
      </c>
      <c r="V33" s="12">
        <v>3026</v>
      </c>
      <c r="W33" s="15">
        <v>0</v>
      </c>
      <c r="X33" s="15">
        <v>3</v>
      </c>
      <c r="Y33" s="15">
        <v>0</v>
      </c>
      <c r="Z33" s="15">
        <v>814</v>
      </c>
      <c r="AA33" s="12">
        <v>12873</v>
      </c>
      <c r="AB33" s="12">
        <v>42259</v>
      </c>
    </row>
    <row r="34" spans="1:28" x14ac:dyDescent="0.25">
      <c r="A34" s="10" t="s">
        <v>68</v>
      </c>
      <c r="B34" s="11" t="s">
        <v>37</v>
      </c>
      <c r="C34" s="12">
        <v>5526</v>
      </c>
      <c r="D34" s="13" t="s">
        <v>38</v>
      </c>
      <c r="E34" s="12">
        <v>5526</v>
      </c>
      <c r="F34" s="13" t="s">
        <v>38</v>
      </c>
      <c r="G34" s="14">
        <v>8.5475931958016655</v>
      </c>
      <c r="H34" s="14">
        <v>29.913869537682078</v>
      </c>
      <c r="I34" s="15">
        <v>10080.426829268292</v>
      </c>
      <c r="J34" s="15">
        <v>288.01219512195121</v>
      </c>
      <c r="K34" s="12">
        <v>42274</v>
      </c>
      <c r="L34" s="12">
        <v>47234</v>
      </c>
      <c r="M34" s="12">
        <v>5564</v>
      </c>
      <c r="N34" s="12">
        <v>6545</v>
      </c>
      <c r="O34" s="12">
        <v>4960</v>
      </c>
      <c r="P34" s="12">
        <v>7703</v>
      </c>
      <c r="Q34" s="12">
        <v>24905</v>
      </c>
      <c r="R34" s="15">
        <v>482</v>
      </c>
      <c r="S34" s="12">
        <v>1655</v>
      </c>
      <c r="T34" s="12">
        <v>7425</v>
      </c>
      <c r="U34" s="12">
        <v>3980</v>
      </c>
      <c r="V34" s="12">
        <v>3400</v>
      </c>
      <c r="W34" s="15">
        <v>0</v>
      </c>
      <c r="X34" s="15">
        <v>121</v>
      </c>
      <c r="Y34" s="15">
        <v>0</v>
      </c>
      <c r="Z34" s="15">
        <v>788</v>
      </c>
      <c r="AA34" s="12">
        <v>17369</v>
      </c>
      <c r="AB34" s="12">
        <v>42756</v>
      </c>
    </row>
    <row r="35" spans="1:28" x14ac:dyDescent="0.25">
      <c r="A35" s="10" t="s">
        <v>69</v>
      </c>
      <c r="B35" s="11" t="s">
        <v>70</v>
      </c>
      <c r="C35" s="12">
        <v>2425</v>
      </c>
      <c r="D35" s="13" t="s">
        <v>53</v>
      </c>
      <c r="E35" s="12">
        <v>2425</v>
      </c>
      <c r="F35" s="13" t="s">
        <v>53</v>
      </c>
      <c r="G35" s="14">
        <v>2.5051546391752577</v>
      </c>
      <c r="H35" s="14">
        <v>4.6911196911196908</v>
      </c>
      <c r="I35" s="15">
        <v>2124.1258741258744</v>
      </c>
      <c r="J35" s="15">
        <v>60.689310689310695</v>
      </c>
      <c r="K35" s="12">
        <v>5824</v>
      </c>
      <c r="L35" s="12">
        <v>6075</v>
      </c>
      <c r="M35" s="15">
        <v>697</v>
      </c>
      <c r="N35" s="15">
        <v>583</v>
      </c>
      <c r="O35" s="15">
        <v>251</v>
      </c>
      <c r="P35" s="15">
        <v>995</v>
      </c>
      <c r="Q35" s="12">
        <v>3457</v>
      </c>
      <c r="R35" s="15">
        <v>120</v>
      </c>
      <c r="S35" s="15">
        <v>53</v>
      </c>
      <c r="T35" s="15">
        <v>860</v>
      </c>
      <c r="U35" s="15">
        <v>479</v>
      </c>
      <c r="V35" s="15">
        <v>756</v>
      </c>
      <c r="W35" s="15">
        <v>0</v>
      </c>
      <c r="X35" s="15">
        <v>0</v>
      </c>
      <c r="Y35" s="15">
        <v>0</v>
      </c>
      <c r="Z35" s="15">
        <v>219</v>
      </c>
      <c r="AA35" s="12">
        <v>2367</v>
      </c>
      <c r="AB35" s="12">
        <v>5944</v>
      </c>
    </row>
    <row r="36" spans="1:28" x14ac:dyDescent="0.25">
      <c r="A36" s="10" t="s">
        <v>71</v>
      </c>
      <c r="B36" s="11" t="s">
        <v>32</v>
      </c>
      <c r="C36" s="12">
        <v>14155</v>
      </c>
      <c r="D36" s="13" t="s">
        <v>35</v>
      </c>
      <c r="E36" s="12">
        <v>14155</v>
      </c>
      <c r="F36" s="13" t="s">
        <v>35</v>
      </c>
      <c r="G36" s="14">
        <v>24.246414694454256</v>
      </c>
      <c r="H36" s="14">
        <v>68.259347653142399</v>
      </c>
      <c r="I36" s="15">
        <v>15380.640204865558</v>
      </c>
      <c r="J36" s="15">
        <v>440.09085913170907</v>
      </c>
      <c r="K36" s="12">
        <v>301862</v>
      </c>
      <c r="L36" s="12">
        <v>343208</v>
      </c>
      <c r="M36" s="12">
        <v>23339</v>
      </c>
      <c r="N36" s="12">
        <v>60176</v>
      </c>
      <c r="O36" s="12">
        <v>41346</v>
      </c>
      <c r="P36" s="12">
        <v>56424</v>
      </c>
      <c r="Q36" s="12">
        <v>213992</v>
      </c>
      <c r="R36" s="12">
        <v>4654</v>
      </c>
      <c r="S36" s="12">
        <v>8098</v>
      </c>
      <c r="T36" s="12">
        <v>25693</v>
      </c>
      <c r="U36" s="12">
        <v>29112</v>
      </c>
      <c r="V36" s="12">
        <v>16697</v>
      </c>
      <c r="W36" s="15">
        <v>0</v>
      </c>
      <c r="X36" s="12">
        <v>3316</v>
      </c>
      <c r="Y36" s="15">
        <v>0</v>
      </c>
      <c r="Z36" s="12">
        <v>4996</v>
      </c>
      <c r="AA36" s="12">
        <v>87912</v>
      </c>
      <c r="AB36" s="12">
        <v>306558</v>
      </c>
    </row>
    <row r="37" spans="1:28" x14ac:dyDescent="0.25">
      <c r="A37" s="10" t="s">
        <v>72</v>
      </c>
      <c r="B37" s="11" t="s">
        <v>37</v>
      </c>
      <c r="C37" s="12">
        <v>15279</v>
      </c>
      <c r="D37" s="13" t="s">
        <v>30</v>
      </c>
      <c r="E37" s="12">
        <v>15279</v>
      </c>
      <c r="F37" s="13" t="s">
        <v>30</v>
      </c>
      <c r="G37" s="14">
        <v>7.598206688919432</v>
      </c>
      <c r="H37" s="14">
        <v>51.5739671257219</v>
      </c>
      <c r="I37" s="15">
        <v>16450.425101214576</v>
      </c>
      <c r="J37" s="15">
        <v>470.82908458864426</v>
      </c>
      <c r="K37" s="12">
        <v>108570</v>
      </c>
      <c r="L37" s="12">
        <v>116093</v>
      </c>
      <c r="M37" s="12">
        <v>9695</v>
      </c>
      <c r="N37" s="12">
        <v>11528</v>
      </c>
      <c r="O37" s="12">
        <v>7523</v>
      </c>
      <c r="P37" s="12">
        <v>5271</v>
      </c>
      <c r="Q37" s="12">
        <v>61018</v>
      </c>
      <c r="R37" s="12">
        <v>1458</v>
      </c>
      <c r="S37" s="12">
        <v>3605</v>
      </c>
      <c r="T37" s="12">
        <v>11254</v>
      </c>
      <c r="U37" s="12">
        <v>14258</v>
      </c>
      <c r="V37" s="12">
        <v>14244</v>
      </c>
      <c r="W37" s="12">
        <v>3164</v>
      </c>
      <c r="X37" s="15">
        <v>505</v>
      </c>
      <c r="Y37" s="15">
        <v>0</v>
      </c>
      <c r="Z37" s="15">
        <v>522</v>
      </c>
      <c r="AA37" s="12">
        <v>47552</v>
      </c>
      <c r="AB37" s="12">
        <v>110028</v>
      </c>
    </row>
    <row r="38" spans="1:28" x14ac:dyDescent="0.25">
      <c r="A38" s="10" t="s">
        <v>73</v>
      </c>
      <c r="B38" s="11" t="s">
        <v>37</v>
      </c>
      <c r="C38" s="12">
        <v>16905</v>
      </c>
      <c r="D38" s="13" t="s">
        <v>30</v>
      </c>
      <c r="E38" s="12">
        <v>16905</v>
      </c>
      <c r="F38" s="13" t="s">
        <v>30</v>
      </c>
      <c r="G38" s="14">
        <v>5.8820467317361729</v>
      </c>
      <c r="H38" s="14">
        <v>39.380594059405944</v>
      </c>
      <c r="I38" s="15">
        <v>10176.198830409356</v>
      </c>
      <c r="J38" s="15">
        <v>291.54010471204191</v>
      </c>
      <c r="K38" s="12">
        <v>88470</v>
      </c>
      <c r="L38" s="12">
        <v>99436</v>
      </c>
      <c r="M38" s="12">
        <v>6477</v>
      </c>
      <c r="N38" s="12">
        <v>9236</v>
      </c>
      <c r="O38" s="12">
        <v>10966</v>
      </c>
      <c r="P38" s="12">
        <v>16955</v>
      </c>
      <c r="Q38" s="12">
        <v>62650</v>
      </c>
      <c r="R38" s="15">
        <v>619</v>
      </c>
      <c r="S38" s="12">
        <v>2201</v>
      </c>
      <c r="T38" s="12">
        <v>7988</v>
      </c>
      <c r="U38" s="12">
        <v>7834</v>
      </c>
      <c r="V38" s="12">
        <v>6332</v>
      </c>
      <c r="W38" s="15">
        <v>0</v>
      </c>
      <c r="X38" s="15">
        <v>511</v>
      </c>
      <c r="Y38" s="15">
        <v>0</v>
      </c>
      <c r="Z38" s="15">
        <v>954</v>
      </c>
      <c r="AA38" s="12">
        <v>25820</v>
      </c>
      <c r="AB38" s="12">
        <v>89089</v>
      </c>
    </row>
    <row r="39" spans="1:28" x14ac:dyDescent="0.25">
      <c r="A39" s="10" t="s">
        <v>74</v>
      </c>
      <c r="B39" s="11" t="s">
        <v>32</v>
      </c>
      <c r="C39" s="12">
        <v>26838</v>
      </c>
      <c r="D39" s="13" t="s">
        <v>40</v>
      </c>
      <c r="E39" s="12">
        <v>26838</v>
      </c>
      <c r="F39" s="13" t="s">
        <v>40</v>
      </c>
      <c r="G39" s="14">
        <v>22.595275355838737</v>
      </c>
      <c r="H39" s="14">
        <v>187.56944014846891</v>
      </c>
      <c r="I39" s="15">
        <v>23145.496183206109</v>
      </c>
      <c r="J39" s="15">
        <v>662.37306119901382</v>
      </c>
      <c r="K39" s="12">
        <v>551058</v>
      </c>
      <c r="L39" s="12">
        <v>606412</v>
      </c>
      <c r="M39" s="12">
        <v>45683</v>
      </c>
      <c r="N39" s="12">
        <v>87622</v>
      </c>
      <c r="O39" s="12">
        <v>55354</v>
      </c>
      <c r="P39" s="12">
        <v>82960</v>
      </c>
      <c r="Q39" s="12">
        <v>365558</v>
      </c>
      <c r="R39" s="12">
        <v>5106</v>
      </c>
      <c r="S39" s="12">
        <v>14590</v>
      </c>
      <c r="T39" s="12">
        <v>55553</v>
      </c>
      <c r="U39" s="12">
        <v>66003</v>
      </c>
      <c r="V39" s="12">
        <v>38925</v>
      </c>
      <c r="W39" s="15">
        <v>73</v>
      </c>
      <c r="X39" s="12">
        <v>3893</v>
      </c>
      <c r="Y39" s="15">
        <v>0</v>
      </c>
      <c r="Z39" s="12">
        <v>6463</v>
      </c>
      <c r="AA39" s="12">
        <v>185500</v>
      </c>
      <c r="AB39" s="12">
        <v>556164</v>
      </c>
    </row>
    <row r="40" spans="1:28" x14ac:dyDescent="0.25">
      <c r="A40" s="10" t="s">
        <v>75</v>
      </c>
      <c r="B40" s="11" t="s">
        <v>34</v>
      </c>
      <c r="C40" s="12">
        <v>6785</v>
      </c>
      <c r="D40" s="13" t="s">
        <v>38</v>
      </c>
      <c r="E40" s="12">
        <v>6785</v>
      </c>
      <c r="F40" s="13" t="s">
        <v>38</v>
      </c>
      <c r="G40" s="14">
        <v>4.9765659543109804</v>
      </c>
      <c r="H40" s="14">
        <v>22.011734028683183</v>
      </c>
      <c r="I40" s="15">
        <v>11233.935361216731</v>
      </c>
      <c r="J40" s="15">
        <v>321.31865144100055</v>
      </c>
      <c r="K40" s="12">
        <v>26906</v>
      </c>
      <c r="L40" s="12">
        <v>33766</v>
      </c>
      <c r="M40" s="12">
        <v>1803</v>
      </c>
      <c r="N40" s="12">
        <v>6875</v>
      </c>
      <c r="O40" s="12">
        <v>6860</v>
      </c>
      <c r="P40" s="12">
        <v>3056</v>
      </c>
      <c r="Q40" s="12">
        <v>18174</v>
      </c>
      <c r="R40" s="15">
        <v>400</v>
      </c>
      <c r="S40" s="15">
        <v>246</v>
      </c>
      <c r="T40" s="12">
        <v>2544</v>
      </c>
      <c r="U40" s="12">
        <v>3260</v>
      </c>
      <c r="V40" s="12">
        <v>2366</v>
      </c>
      <c r="W40" s="15">
        <v>1</v>
      </c>
      <c r="X40" s="15">
        <v>0</v>
      </c>
      <c r="Y40" s="15">
        <v>0</v>
      </c>
      <c r="Z40" s="15">
        <v>315</v>
      </c>
      <c r="AA40" s="12">
        <v>8732</v>
      </c>
      <c r="AB40" s="12">
        <v>27306</v>
      </c>
    </row>
    <row r="41" spans="1:28" x14ac:dyDescent="0.25">
      <c r="A41" s="10" t="s">
        <v>76</v>
      </c>
      <c r="B41" s="11" t="s">
        <v>37</v>
      </c>
      <c r="C41" s="12">
        <v>3674</v>
      </c>
      <c r="D41" s="13" t="s">
        <v>53</v>
      </c>
      <c r="E41" s="12">
        <v>3674</v>
      </c>
      <c r="F41" s="13" t="s">
        <v>53</v>
      </c>
      <c r="G41" s="14">
        <v>4.9041916167664672</v>
      </c>
      <c r="H41" s="14">
        <v>11.087999999999999</v>
      </c>
      <c r="I41" s="15">
        <v>7552.4550898203597</v>
      </c>
      <c r="J41" s="15">
        <v>215.78443113772454</v>
      </c>
      <c r="K41" s="12">
        <v>15259</v>
      </c>
      <c r="L41" s="12">
        <v>18018</v>
      </c>
      <c r="M41" s="15">
        <v>756</v>
      </c>
      <c r="N41" s="12">
        <v>2410</v>
      </c>
      <c r="O41" s="12">
        <v>2759</v>
      </c>
      <c r="P41" s="15">
        <v>979</v>
      </c>
      <c r="Q41" s="12">
        <v>6785</v>
      </c>
      <c r="R41" s="15">
        <v>86</v>
      </c>
      <c r="S41" s="15">
        <v>325</v>
      </c>
      <c r="T41" s="15">
        <v>903</v>
      </c>
      <c r="U41" s="12">
        <v>3731</v>
      </c>
      <c r="V41" s="12">
        <v>3408</v>
      </c>
      <c r="W41" s="15">
        <v>0</v>
      </c>
      <c r="X41" s="15">
        <v>12</v>
      </c>
      <c r="Y41" s="15">
        <v>0</v>
      </c>
      <c r="Z41" s="15">
        <v>95</v>
      </c>
      <c r="AA41" s="12">
        <v>8474</v>
      </c>
      <c r="AB41" s="12">
        <v>15345</v>
      </c>
    </row>
    <row r="42" spans="1:28" x14ac:dyDescent="0.25">
      <c r="A42" s="10" t="s">
        <v>77</v>
      </c>
      <c r="B42" s="11" t="s">
        <v>37</v>
      </c>
      <c r="C42" s="12">
        <v>2106</v>
      </c>
      <c r="D42" s="13" t="s">
        <v>53</v>
      </c>
      <c r="E42" s="12">
        <v>2106</v>
      </c>
      <c r="F42" s="13" t="s">
        <v>53</v>
      </c>
      <c r="G42" s="14">
        <v>4.2469135802469138</v>
      </c>
      <c r="H42" s="14">
        <v>11.041975308641975</v>
      </c>
      <c r="I42" s="15">
        <v>5906.4150943396226</v>
      </c>
      <c r="J42" s="15">
        <v>168.75471698113208</v>
      </c>
      <c r="K42" s="12">
        <v>7258</v>
      </c>
      <c r="L42" s="12">
        <v>8944</v>
      </c>
      <c r="M42" s="12">
        <v>1272</v>
      </c>
      <c r="N42" s="12">
        <v>1831</v>
      </c>
      <c r="O42" s="12">
        <v>1686</v>
      </c>
      <c r="P42" s="12">
        <v>2118</v>
      </c>
      <c r="Q42" s="12">
        <v>5541</v>
      </c>
      <c r="R42" s="15">
        <v>124</v>
      </c>
      <c r="S42" s="15">
        <v>397</v>
      </c>
      <c r="T42" s="12">
        <v>1402</v>
      </c>
      <c r="U42" s="15">
        <v>770</v>
      </c>
      <c r="V42" s="15">
        <v>968</v>
      </c>
      <c r="W42" s="15">
        <v>0</v>
      </c>
      <c r="X42" s="15">
        <v>7</v>
      </c>
      <c r="Y42" s="15">
        <v>0</v>
      </c>
      <c r="Z42" s="15">
        <v>4</v>
      </c>
      <c r="AA42" s="12">
        <v>3548</v>
      </c>
      <c r="AB42" s="12">
        <v>9213</v>
      </c>
    </row>
    <row r="43" spans="1:28" x14ac:dyDescent="0.25">
      <c r="A43" s="10" t="s">
        <v>78</v>
      </c>
      <c r="B43" s="11" t="s">
        <v>79</v>
      </c>
      <c r="C43" s="12">
        <v>42446</v>
      </c>
      <c r="D43" s="13" t="s">
        <v>40</v>
      </c>
      <c r="E43" s="12">
        <v>42446</v>
      </c>
      <c r="F43" s="13" t="s">
        <v>40</v>
      </c>
      <c r="G43" s="14">
        <v>10.39157988974226</v>
      </c>
      <c r="H43" s="14">
        <v>67.207222306871856</v>
      </c>
      <c r="I43" s="15">
        <v>15657.033468559837</v>
      </c>
      <c r="J43" s="15">
        <v>448.38324135927974</v>
      </c>
      <c r="K43" s="12">
        <v>412186</v>
      </c>
      <c r="L43" s="12">
        <v>441081</v>
      </c>
      <c r="M43" s="12">
        <v>23643</v>
      </c>
      <c r="N43" s="12">
        <v>45293</v>
      </c>
      <c r="O43" s="12">
        <v>28895</v>
      </c>
      <c r="P43" s="12">
        <v>47973</v>
      </c>
      <c r="Q43" s="12">
        <v>309069</v>
      </c>
      <c r="R43" s="12">
        <v>1114</v>
      </c>
      <c r="S43" s="12">
        <v>11349</v>
      </c>
      <c r="T43" s="12">
        <v>31255</v>
      </c>
      <c r="U43" s="12">
        <v>32382</v>
      </c>
      <c r="V43" s="12">
        <v>23859</v>
      </c>
      <c r="W43" s="15">
        <v>0</v>
      </c>
      <c r="X43" s="15">
        <v>103</v>
      </c>
      <c r="Y43" s="15">
        <v>0</v>
      </c>
      <c r="Z43" s="12">
        <v>4169</v>
      </c>
      <c r="AA43" s="12">
        <v>103117</v>
      </c>
      <c r="AB43" s="12">
        <v>413300</v>
      </c>
    </row>
    <row r="44" spans="1:28" x14ac:dyDescent="0.25">
      <c r="A44" s="10" t="s">
        <v>80</v>
      </c>
      <c r="B44" s="11" t="s">
        <v>45</v>
      </c>
      <c r="C44" s="12">
        <v>41453</v>
      </c>
      <c r="D44" s="13" t="s">
        <v>40</v>
      </c>
      <c r="E44" s="12">
        <v>41453</v>
      </c>
      <c r="F44" s="13" t="s">
        <v>40</v>
      </c>
      <c r="G44" s="14">
        <v>7.4754058813596123</v>
      </c>
      <c r="H44" s="14">
        <v>96.897435897435898</v>
      </c>
      <c r="I44" s="15">
        <v>14908.219931271478</v>
      </c>
      <c r="J44" s="15">
        <v>425.94914089347077</v>
      </c>
      <c r="K44" s="12">
        <v>272995</v>
      </c>
      <c r="L44" s="12">
        <v>309878</v>
      </c>
      <c r="M44" s="12">
        <v>21771</v>
      </c>
      <c r="N44" s="12">
        <v>31524</v>
      </c>
      <c r="O44" s="12">
        <v>36883</v>
      </c>
      <c r="P44" s="12">
        <v>26181</v>
      </c>
      <c r="Q44" s="12">
        <v>197076</v>
      </c>
      <c r="R44" s="12">
        <v>3137</v>
      </c>
      <c r="S44" s="12">
        <v>10867</v>
      </c>
      <c r="T44" s="12">
        <v>29900</v>
      </c>
      <c r="U44" s="12">
        <v>16054</v>
      </c>
      <c r="V44" s="12">
        <v>10834</v>
      </c>
      <c r="W44" s="15">
        <v>0</v>
      </c>
      <c r="X44" s="12">
        <v>4850</v>
      </c>
      <c r="Y44" s="15">
        <v>0</v>
      </c>
      <c r="Z44" s="12">
        <v>3414</v>
      </c>
      <c r="AA44" s="12">
        <v>75919</v>
      </c>
      <c r="AB44" s="12">
        <v>276132</v>
      </c>
    </row>
    <row r="45" spans="1:28" x14ac:dyDescent="0.25">
      <c r="A45" s="10" t="s">
        <v>81</v>
      </c>
      <c r="B45" s="11" t="s">
        <v>37</v>
      </c>
      <c r="C45" s="12">
        <v>9177</v>
      </c>
      <c r="D45" s="13" t="s">
        <v>38</v>
      </c>
      <c r="E45" s="12">
        <v>9177</v>
      </c>
      <c r="F45" s="13" t="s">
        <v>38</v>
      </c>
      <c r="G45" s="14">
        <v>6.8820965457121064</v>
      </c>
      <c r="H45" s="14">
        <v>37.705671641791042</v>
      </c>
      <c r="I45" s="15">
        <v>6801.5230769230766</v>
      </c>
      <c r="J45" s="15">
        <v>194.90323149495217</v>
      </c>
      <c r="K45" s="12">
        <v>52184</v>
      </c>
      <c r="L45" s="12">
        <v>63157</v>
      </c>
      <c r="M45" s="12">
        <v>2848</v>
      </c>
      <c r="N45" s="12">
        <v>3734</v>
      </c>
      <c r="O45" s="12">
        <v>10973</v>
      </c>
      <c r="P45" s="12">
        <v>7425</v>
      </c>
      <c r="Q45" s="12">
        <v>36296</v>
      </c>
      <c r="R45" s="12">
        <v>1101</v>
      </c>
      <c r="S45" s="12">
        <v>2652</v>
      </c>
      <c r="T45" s="12">
        <v>4186</v>
      </c>
      <c r="U45" s="12">
        <v>3124</v>
      </c>
      <c r="V45" s="12">
        <v>4928</v>
      </c>
      <c r="W45" s="15">
        <v>0</v>
      </c>
      <c r="X45" s="15">
        <v>32</v>
      </c>
      <c r="Y45" s="15">
        <v>0</v>
      </c>
      <c r="Z45" s="15">
        <v>966</v>
      </c>
      <c r="AA45" s="12">
        <v>15888</v>
      </c>
      <c r="AB45" s="12">
        <v>53285</v>
      </c>
    </row>
    <row r="46" spans="1:28" x14ac:dyDescent="0.25">
      <c r="A46" s="10" t="s">
        <v>82</v>
      </c>
      <c r="B46" s="11" t="s">
        <v>37</v>
      </c>
      <c r="C46" s="12">
        <v>1210</v>
      </c>
      <c r="D46" s="13" t="s">
        <v>43</v>
      </c>
      <c r="E46" s="12">
        <v>1210</v>
      </c>
      <c r="F46" s="13" t="s">
        <v>43</v>
      </c>
      <c r="G46" s="14">
        <v>11.225619834710743</v>
      </c>
      <c r="H46" s="14">
        <v>9.9582111436950154</v>
      </c>
      <c r="I46" s="15">
        <v>7923.416666666667</v>
      </c>
      <c r="J46" s="15">
        <v>226.38333333333333</v>
      </c>
      <c r="K46" s="12">
        <v>9799</v>
      </c>
      <c r="L46" s="12">
        <v>13583</v>
      </c>
      <c r="M46" s="15">
        <v>588</v>
      </c>
      <c r="N46" s="12">
        <v>1865</v>
      </c>
      <c r="O46" s="12">
        <v>3784</v>
      </c>
      <c r="P46" s="15">
        <v>797</v>
      </c>
      <c r="Q46" s="12">
        <v>6383</v>
      </c>
      <c r="R46" s="15">
        <v>417</v>
      </c>
      <c r="S46" s="15">
        <v>136</v>
      </c>
      <c r="T46" s="15">
        <v>878</v>
      </c>
      <c r="U46" s="15">
        <v>697</v>
      </c>
      <c r="V46" s="12">
        <v>1530</v>
      </c>
      <c r="W46" s="15">
        <v>0</v>
      </c>
      <c r="X46" s="15">
        <v>37</v>
      </c>
      <c r="Y46" s="15">
        <v>5</v>
      </c>
      <c r="Z46" s="15">
        <v>133</v>
      </c>
      <c r="AA46" s="12">
        <v>3416</v>
      </c>
      <c r="AB46" s="12">
        <v>10216</v>
      </c>
    </row>
    <row r="47" spans="1:28" x14ac:dyDescent="0.25">
      <c r="A47" s="10" t="s">
        <v>83</v>
      </c>
      <c r="B47" s="11" t="s">
        <v>37</v>
      </c>
      <c r="C47" s="12">
        <v>5676</v>
      </c>
      <c r="D47" s="13" t="s">
        <v>38</v>
      </c>
      <c r="E47" s="12">
        <v>5676</v>
      </c>
      <c r="F47" s="13" t="s">
        <v>38</v>
      </c>
      <c r="G47" s="14">
        <v>12.103594080338267</v>
      </c>
      <c r="H47" s="14">
        <v>32.590132827324481</v>
      </c>
      <c r="I47" s="15">
        <v>11183.720930232557</v>
      </c>
      <c r="J47" s="15">
        <v>319.53488372093022</v>
      </c>
      <c r="K47" s="12">
        <v>58070</v>
      </c>
      <c r="L47" s="12">
        <v>68700</v>
      </c>
      <c r="M47" s="12">
        <v>4686</v>
      </c>
      <c r="N47" s="12">
        <v>5708</v>
      </c>
      <c r="O47" s="12">
        <v>10630</v>
      </c>
      <c r="P47" s="12">
        <v>11555</v>
      </c>
      <c r="Q47" s="12">
        <v>34303</v>
      </c>
      <c r="R47" s="15">
        <v>545</v>
      </c>
      <c r="S47" s="12">
        <v>1379</v>
      </c>
      <c r="T47" s="12">
        <v>5380</v>
      </c>
      <c r="U47" s="12">
        <v>9382</v>
      </c>
      <c r="V47" s="12">
        <v>7165</v>
      </c>
      <c r="W47" s="15">
        <v>0</v>
      </c>
      <c r="X47" s="15">
        <v>0</v>
      </c>
      <c r="Y47" s="15">
        <v>0</v>
      </c>
      <c r="Z47" s="15">
        <v>461</v>
      </c>
      <c r="AA47" s="12">
        <v>23767</v>
      </c>
      <c r="AB47" s="12">
        <v>58615</v>
      </c>
    </row>
    <row r="48" spans="1:28" x14ac:dyDescent="0.25">
      <c r="A48" s="10" t="s">
        <v>84</v>
      </c>
      <c r="B48" s="11" t="s">
        <v>85</v>
      </c>
      <c r="C48" s="12">
        <v>654776</v>
      </c>
      <c r="D48" s="13" t="s">
        <v>86</v>
      </c>
      <c r="E48" s="12">
        <v>654776</v>
      </c>
      <c r="F48" s="13" t="s">
        <v>86</v>
      </c>
      <c r="G48" s="14">
        <v>10.709268513201462</v>
      </c>
      <c r="H48" s="14">
        <v>127.67045371786469</v>
      </c>
      <c r="I48" s="15">
        <v>15469.651433974157</v>
      </c>
      <c r="J48" s="15">
        <v>443.3633875585985</v>
      </c>
      <c r="K48" s="12">
        <v>6979622</v>
      </c>
      <c r="L48" s="12">
        <v>7012172</v>
      </c>
      <c r="M48" s="12">
        <v>131066</v>
      </c>
      <c r="N48" s="12">
        <v>41696</v>
      </c>
      <c r="O48" s="12">
        <v>32550</v>
      </c>
      <c r="P48" s="12">
        <v>217719</v>
      </c>
      <c r="Q48" s="12">
        <v>1965727</v>
      </c>
      <c r="R48" s="12">
        <v>16734</v>
      </c>
      <c r="S48" s="12">
        <v>33016</v>
      </c>
      <c r="T48" s="12">
        <v>148568</v>
      </c>
      <c r="U48" s="12">
        <v>3154804</v>
      </c>
      <c r="V48" s="12">
        <v>1668320</v>
      </c>
      <c r="W48" s="15">
        <v>38</v>
      </c>
      <c r="X48" s="15">
        <v>0</v>
      </c>
      <c r="Y48" s="15">
        <v>0</v>
      </c>
      <c r="Z48" s="12">
        <v>9149</v>
      </c>
      <c r="AA48" s="12">
        <v>5013895</v>
      </c>
      <c r="AB48" s="12">
        <v>6996356</v>
      </c>
    </row>
    <row r="49" spans="1:28" x14ac:dyDescent="0.25">
      <c r="A49" s="10" t="s">
        <v>87</v>
      </c>
      <c r="B49" s="11" t="s">
        <v>49</v>
      </c>
      <c r="C49" s="12">
        <v>20709</v>
      </c>
      <c r="D49" s="13" t="s">
        <v>30</v>
      </c>
      <c r="E49" s="12">
        <v>20709</v>
      </c>
      <c r="F49" s="13" t="s">
        <v>30</v>
      </c>
      <c r="G49" s="14">
        <v>11.84557438794727</v>
      </c>
      <c r="H49" s="14">
        <v>87.548179871520347</v>
      </c>
      <c r="I49" s="15">
        <v>25326.991150442478</v>
      </c>
      <c r="J49" s="15">
        <v>723.62831858407083</v>
      </c>
      <c r="K49" s="12">
        <v>133750</v>
      </c>
      <c r="L49" s="12">
        <v>245310</v>
      </c>
      <c r="M49" s="12">
        <v>13390</v>
      </c>
      <c r="N49" s="12">
        <v>17713</v>
      </c>
      <c r="O49" s="12">
        <v>111560</v>
      </c>
      <c r="P49" s="12">
        <v>26169</v>
      </c>
      <c r="Q49" s="12">
        <v>94761</v>
      </c>
      <c r="R49" s="12">
        <v>1416</v>
      </c>
      <c r="S49" s="12">
        <v>4014</v>
      </c>
      <c r="T49" s="12">
        <v>16393</v>
      </c>
      <c r="U49" s="12">
        <v>21531</v>
      </c>
      <c r="V49" s="12">
        <v>14218</v>
      </c>
      <c r="W49" s="15">
        <v>0</v>
      </c>
      <c r="X49" s="15">
        <v>5</v>
      </c>
      <c r="Y49" s="15">
        <v>0</v>
      </c>
      <c r="Z49" s="15">
        <v>541</v>
      </c>
      <c r="AA49" s="12">
        <v>56702</v>
      </c>
      <c r="AB49" s="12">
        <v>152879</v>
      </c>
    </row>
    <row r="50" spans="1:28" x14ac:dyDescent="0.25">
      <c r="A50" s="10" t="s">
        <v>88</v>
      </c>
      <c r="B50" s="11" t="s">
        <v>37</v>
      </c>
      <c r="C50" s="12">
        <v>5425</v>
      </c>
      <c r="D50" s="13" t="s">
        <v>38</v>
      </c>
      <c r="E50" s="12">
        <v>5425</v>
      </c>
      <c r="F50" s="13" t="s">
        <v>38</v>
      </c>
      <c r="G50" s="14">
        <v>17.134930875576035</v>
      </c>
      <c r="H50" s="14">
        <v>42.523787740164686</v>
      </c>
      <c r="I50" s="15">
        <v>18806.329479768785</v>
      </c>
      <c r="J50" s="15">
        <v>537.32369942196533</v>
      </c>
      <c r="K50" s="12">
        <v>83586</v>
      </c>
      <c r="L50" s="12">
        <v>92957</v>
      </c>
      <c r="M50" s="12">
        <v>5497</v>
      </c>
      <c r="N50" s="12">
        <v>7246</v>
      </c>
      <c r="O50" s="12">
        <v>9371</v>
      </c>
      <c r="P50" s="12">
        <v>18579</v>
      </c>
      <c r="Q50" s="12">
        <v>61969</v>
      </c>
      <c r="R50" s="12">
        <v>1166</v>
      </c>
      <c r="S50" s="12">
        <v>2366</v>
      </c>
      <c r="T50" s="12">
        <v>6258</v>
      </c>
      <c r="U50" s="12">
        <v>6870</v>
      </c>
      <c r="V50" s="12">
        <v>4968</v>
      </c>
      <c r="W50" s="15">
        <v>13</v>
      </c>
      <c r="X50" s="15">
        <v>285</v>
      </c>
      <c r="Y50" s="15">
        <v>0</v>
      </c>
      <c r="Z50" s="15">
        <v>857</v>
      </c>
      <c r="AA50" s="12">
        <v>21617</v>
      </c>
      <c r="AB50" s="12">
        <v>84752</v>
      </c>
    </row>
    <row r="51" spans="1:28" x14ac:dyDescent="0.25">
      <c r="A51" s="10" t="s">
        <v>89</v>
      </c>
      <c r="B51" s="11" t="s">
        <v>45</v>
      </c>
      <c r="C51" s="12">
        <v>8141</v>
      </c>
      <c r="D51" s="13" t="s">
        <v>38</v>
      </c>
      <c r="E51" s="12">
        <v>8141</v>
      </c>
      <c r="F51" s="13" t="s">
        <v>38</v>
      </c>
      <c r="G51" s="14">
        <v>10.222331408917823</v>
      </c>
      <c r="H51" s="14">
        <v>35.427841634738186</v>
      </c>
      <c r="I51" s="15">
        <v>11138.432122370938</v>
      </c>
      <c r="J51" s="15">
        <v>318.24091778202677</v>
      </c>
      <c r="K51" s="12">
        <v>65065</v>
      </c>
      <c r="L51" s="12">
        <v>83220</v>
      </c>
      <c r="M51" s="12">
        <v>2783</v>
      </c>
      <c r="N51" s="12">
        <v>11577</v>
      </c>
      <c r="O51" s="12">
        <v>18155</v>
      </c>
      <c r="P51" s="12">
        <v>1847</v>
      </c>
      <c r="Q51" s="12">
        <v>46248</v>
      </c>
      <c r="R51" s="15">
        <v>436</v>
      </c>
      <c r="S51" s="12">
        <v>1775</v>
      </c>
      <c r="T51" s="12">
        <v>3807</v>
      </c>
      <c r="U51" s="12">
        <v>7742</v>
      </c>
      <c r="V51" s="12">
        <v>4532</v>
      </c>
      <c r="W51" s="15">
        <v>0</v>
      </c>
      <c r="X51" s="15">
        <v>651</v>
      </c>
      <c r="Y51" s="15">
        <v>0</v>
      </c>
      <c r="Z51" s="15">
        <v>310</v>
      </c>
      <c r="AA51" s="12">
        <v>18817</v>
      </c>
      <c r="AB51" s="12">
        <v>65501</v>
      </c>
    </row>
    <row r="52" spans="1:28" x14ac:dyDescent="0.25">
      <c r="A52" s="10" t="s">
        <v>90</v>
      </c>
      <c r="B52" s="11" t="s">
        <v>37</v>
      </c>
      <c r="C52" s="12">
        <v>4882</v>
      </c>
      <c r="D52" s="13" t="s">
        <v>53</v>
      </c>
      <c r="E52" s="12">
        <v>4882</v>
      </c>
      <c r="F52" s="13" t="s">
        <v>53</v>
      </c>
      <c r="G52" s="14">
        <v>8.8473986071282269</v>
      </c>
      <c r="H52" s="14">
        <v>19.987505784359094</v>
      </c>
      <c r="I52" s="15">
        <v>9052.4251497005989</v>
      </c>
      <c r="J52" s="15">
        <v>258.90649083747218</v>
      </c>
      <c r="K52" s="12">
        <v>39374</v>
      </c>
      <c r="L52" s="12">
        <v>43193</v>
      </c>
      <c r="M52" s="12">
        <v>1627</v>
      </c>
      <c r="N52" s="12">
        <v>5299</v>
      </c>
      <c r="O52" s="12">
        <v>3819</v>
      </c>
      <c r="P52" s="12">
        <v>3834</v>
      </c>
      <c r="Q52" s="12">
        <v>25125</v>
      </c>
      <c r="R52" s="15">
        <v>288</v>
      </c>
      <c r="S52" s="15">
        <v>499</v>
      </c>
      <c r="T52" s="12">
        <v>2479</v>
      </c>
      <c r="U52" s="12">
        <v>6927</v>
      </c>
      <c r="V52" s="12">
        <v>3835</v>
      </c>
      <c r="W52" s="15">
        <v>0</v>
      </c>
      <c r="X52" s="15">
        <v>77</v>
      </c>
      <c r="Y52" s="15">
        <v>0</v>
      </c>
      <c r="Z52" s="15">
        <v>432</v>
      </c>
      <c r="AA52" s="12">
        <v>14249</v>
      </c>
      <c r="AB52" s="12">
        <v>39662</v>
      </c>
    </row>
    <row r="53" spans="1:28" x14ac:dyDescent="0.25">
      <c r="A53" s="10" t="s">
        <v>91</v>
      </c>
      <c r="B53" s="11" t="s">
        <v>29</v>
      </c>
      <c r="C53" s="12">
        <v>38822</v>
      </c>
      <c r="D53" s="13" t="s">
        <v>40</v>
      </c>
      <c r="E53" s="12">
        <v>38822</v>
      </c>
      <c r="F53" s="13" t="s">
        <v>40</v>
      </c>
      <c r="G53" s="14">
        <v>7.6984699397248981</v>
      </c>
      <c r="H53" s="14">
        <v>98.89808074123097</v>
      </c>
      <c r="I53" s="15">
        <v>14691.643258426968</v>
      </c>
      <c r="J53" s="15">
        <v>419.76123595505618</v>
      </c>
      <c r="K53" s="12">
        <v>282560</v>
      </c>
      <c r="L53" s="12">
        <v>298870</v>
      </c>
      <c r="M53" s="12">
        <v>15785</v>
      </c>
      <c r="N53" s="12">
        <v>20504</v>
      </c>
      <c r="O53" s="12">
        <v>16310</v>
      </c>
      <c r="P53" s="12">
        <v>51228</v>
      </c>
      <c r="Q53" s="12">
        <v>207791</v>
      </c>
      <c r="R53" s="12">
        <v>2397</v>
      </c>
      <c r="S53" s="12">
        <v>5363</v>
      </c>
      <c r="T53" s="12">
        <v>19474</v>
      </c>
      <c r="U53" s="12">
        <v>29920</v>
      </c>
      <c r="V53" s="12">
        <v>17301</v>
      </c>
      <c r="W53" s="15">
        <v>0</v>
      </c>
      <c r="X53" s="12">
        <v>2064</v>
      </c>
      <c r="Y53" s="15">
        <v>0</v>
      </c>
      <c r="Z53" s="15">
        <v>647</v>
      </c>
      <c r="AA53" s="12">
        <v>74769</v>
      </c>
      <c r="AB53" s="12">
        <v>284957</v>
      </c>
    </row>
    <row r="54" spans="1:28" x14ac:dyDescent="0.25">
      <c r="A54" s="10" t="s">
        <v>92</v>
      </c>
      <c r="B54" s="11" t="s">
        <v>49</v>
      </c>
      <c r="C54" s="12">
        <v>10456</v>
      </c>
      <c r="D54" s="13" t="s">
        <v>35</v>
      </c>
      <c r="E54" s="12">
        <v>10456</v>
      </c>
      <c r="F54" s="13" t="s">
        <v>35</v>
      </c>
      <c r="G54" s="14">
        <v>20.811973986228004</v>
      </c>
      <c r="H54" s="14">
        <v>105.17641372643789</v>
      </c>
      <c r="I54" s="15">
        <v>22140.552325581393</v>
      </c>
      <c r="J54" s="15">
        <v>634.43148688046642</v>
      </c>
      <c r="K54" s="12">
        <v>196872</v>
      </c>
      <c r="L54" s="12">
        <v>217610</v>
      </c>
      <c r="M54" s="12">
        <v>23208</v>
      </c>
      <c r="N54" s="12">
        <v>20559</v>
      </c>
      <c r="O54" s="12">
        <v>20738</v>
      </c>
      <c r="P54" s="12">
        <v>47550</v>
      </c>
      <c r="Q54" s="12">
        <v>141652</v>
      </c>
      <c r="R54" s="12">
        <v>2783</v>
      </c>
      <c r="S54" s="12">
        <v>4880</v>
      </c>
      <c r="T54" s="12">
        <v>26195</v>
      </c>
      <c r="U54" s="12">
        <v>27174</v>
      </c>
      <c r="V54" s="12">
        <v>14621</v>
      </c>
      <c r="W54" s="15">
        <v>0</v>
      </c>
      <c r="X54" s="12">
        <v>1322</v>
      </c>
      <c r="Y54" s="15">
        <v>0</v>
      </c>
      <c r="Z54" s="12">
        <v>1766</v>
      </c>
      <c r="AA54" s="12">
        <v>75958</v>
      </c>
      <c r="AB54" s="12">
        <v>220393</v>
      </c>
    </row>
    <row r="55" spans="1:28" x14ac:dyDescent="0.25">
      <c r="A55" s="10" t="s">
        <v>93</v>
      </c>
      <c r="B55" s="11" t="s">
        <v>34</v>
      </c>
      <c r="C55" s="12">
        <v>28805</v>
      </c>
      <c r="D55" s="13" t="s">
        <v>40</v>
      </c>
      <c r="E55" s="12">
        <v>28805</v>
      </c>
      <c r="F55" s="13" t="s">
        <v>40</v>
      </c>
      <c r="G55" s="14">
        <v>3.4435341086616909</v>
      </c>
      <c r="H55" s="14">
        <v>36.267276051188297</v>
      </c>
      <c r="I55" s="15">
        <v>11217.075928917608</v>
      </c>
      <c r="J55" s="15">
        <v>320.48788368336028</v>
      </c>
      <c r="K55" s="12">
        <v>84489</v>
      </c>
      <c r="L55" s="12">
        <v>99191</v>
      </c>
      <c r="M55" s="12">
        <v>2325</v>
      </c>
      <c r="N55" s="12">
        <v>19995</v>
      </c>
      <c r="O55" s="12">
        <v>14702</v>
      </c>
      <c r="P55" s="12">
        <v>7677</v>
      </c>
      <c r="Q55" s="12">
        <v>55114</v>
      </c>
      <c r="R55" s="15">
        <v>531</v>
      </c>
      <c r="S55" s="12">
        <v>2038</v>
      </c>
      <c r="T55" s="12">
        <v>3368</v>
      </c>
      <c r="U55" s="12">
        <v>13946</v>
      </c>
      <c r="V55" s="12">
        <v>9763</v>
      </c>
      <c r="W55" s="15">
        <v>0</v>
      </c>
      <c r="X55" s="15">
        <v>48</v>
      </c>
      <c r="Y55" s="15">
        <v>0</v>
      </c>
      <c r="Z55" s="15">
        <v>212</v>
      </c>
      <c r="AA55" s="12">
        <v>29375</v>
      </c>
      <c r="AB55" s="12">
        <v>85020</v>
      </c>
    </row>
    <row r="56" spans="1:28" x14ac:dyDescent="0.25">
      <c r="A56" s="10" t="s">
        <v>94</v>
      </c>
      <c r="B56" s="11" t="s">
        <v>42</v>
      </c>
      <c r="C56" s="12">
        <v>3690</v>
      </c>
      <c r="D56" s="13" t="s">
        <v>53</v>
      </c>
      <c r="E56" s="12">
        <v>3690</v>
      </c>
      <c r="F56" s="13" t="s">
        <v>53</v>
      </c>
      <c r="G56" s="14">
        <v>4.0883468834688346</v>
      </c>
      <c r="H56" s="14">
        <v>12.030303030303031</v>
      </c>
      <c r="I56" s="15">
        <v>5834.3646408839777</v>
      </c>
      <c r="J56" s="15">
        <v>166.9596837944664</v>
      </c>
      <c r="K56" s="12">
        <v>12512</v>
      </c>
      <c r="L56" s="12">
        <v>15086</v>
      </c>
      <c r="M56" s="15">
        <v>999</v>
      </c>
      <c r="N56" s="15">
        <v>610</v>
      </c>
      <c r="O56" s="12">
        <v>2574</v>
      </c>
      <c r="P56" s="12">
        <v>1612</v>
      </c>
      <c r="Q56" s="12">
        <v>6449</v>
      </c>
      <c r="R56" s="15">
        <v>22</v>
      </c>
      <c r="S56" s="15">
        <v>385</v>
      </c>
      <c r="T56" s="12">
        <v>1478</v>
      </c>
      <c r="U56" s="12">
        <v>2243</v>
      </c>
      <c r="V56" s="12">
        <v>1870</v>
      </c>
      <c r="W56" s="15">
        <v>0</v>
      </c>
      <c r="X56" s="15">
        <v>0</v>
      </c>
      <c r="Y56" s="15">
        <v>0</v>
      </c>
      <c r="Z56" s="15">
        <v>87</v>
      </c>
      <c r="AA56" s="12">
        <v>6063</v>
      </c>
      <c r="AB56" s="12">
        <v>12534</v>
      </c>
    </row>
    <row r="57" spans="1:28" x14ac:dyDescent="0.25">
      <c r="A57" s="10" t="s">
        <v>95</v>
      </c>
      <c r="B57" s="11" t="s">
        <v>29</v>
      </c>
      <c r="C57" s="12">
        <v>105446</v>
      </c>
      <c r="D57" s="13" t="s">
        <v>86</v>
      </c>
      <c r="E57" s="12">
        <v>105446</v>
      </c>
      <c r="F57" s="13" t="s">
        <v>86</v>
      </c>
      <c r="G57" s="14">
        <v>2.2107619065682909</v>
      </c>
      <c r="H57" s="14">
        <v>39.511186440677967</v>
      </c>
      <c r="I57" s="15">
        <v>14888.795620437957</v>
      </c>
      <c r="J57" s="15">
        <v>426.28317659352138</v>
      </c>
      <c r="K57" s="12">
        <v>212538</v>
      </c>
      <c r="L57" s="12">
        <v>233116</v>
      </c>
      <c r="M57" s="12">
        <v>14948</v>
      </c>
      <c r="N57" s="12">
        <v>23691</v>
      </c>
      <c r="O57" s="12">
        <v>20578</v>
      </c>
      <c r="P57" s="12">
        <v>17020</v>
      </c>
      <c r="Q57" s="12">
        <v>137174</v>
      </c>
      <c r="R57" s="12">
        <v>2843</v>
      </c>
      <c r="S57" s="12">
        <v>6453</v>
      </c>
      <c r="T57" s="12">
        <v>19275</v>
      </c>
      <c r="U57" s="12">
        <v>24270</v>
      </c>
      <c r="V57" s="12">
        <v>15574</v>
      </c>
      <c r="W57" s="12">
        <v>2845</v>
      </c>
      <c r="X57" s="15">
        <v>452</v>
      </c>
      <c r="Y57" s="15">
        <v>12</v>
      </c>
      <c r="Z57" s="12">
        <v>6483</v>
      </c>
      <c r="AA57" s="12">
        <v>75364</v>
      </c>
      <c r="AB57" s="12">
        <v>215381</v>
      </c>
    </row>
    <row r="58" spans="1:28" x14ac:dyDescent="0.25">
      <c r="A58" s="10" t="s">
        <v>96</v>
      </c>
      <c r="B58" s="11" t="s">
        <v>37</v>
      </c>
      <c r="C58" s="12">
        <v>3432</v>
      </c>
      <c r="D58" s="13" t="s">
        <v>53</v>
      </c>
      <c r="E58" s="12">
        <v>3432</v>
      </c>
      <c r="F58" s="13" t="s">
        <v>53</v>
      </c>
      <c r="G58" s="14">
        <v>8.8814102564102573</v>
      </c>
      <c r="H58" s="14">
        <v>25.087242798353909</v>
      </c>
      <c r="I58" s="15">
        <v>11112.864583333334</v>
      </c>
      <c r="J58" s="15">
        <v>318.74365103077383</v>
      </c>
      <c r="K58" s="12">
        <v>24698</v>
      </c>
      <c r="L58" s="12">
        <v>30481</v>
      </c>
      <c r="M58" s="12">
        <v>4873</v>
      </c>
      <c r="N58" s="12">
        <v>2197</v>
      </c>
      <c r="O58" s="12">
        <v>5783</v>
      </c>
      <c r="P58" s="12">
        <v>5049</v>
      </c>
      <c r="Q58" s="12">
        <v>14929</v>
      </c>
      <c r="R58" s="15">
        <v>474</v>
      </c>
      <c r="S58" s="15">
        <v>615</v>
      </c>
      <c r="T58" s="12">
        <v>5606</v>
      </c>
      <c r="U58" s="12">
        <v>2911</v>
      </c>
      <c r="V58" s="15">
        <v>189</v>
      </c>
      <c r="W58" s="15">
        <v>0</v>
      </c>
      <c r="X58" s="15">
        <v>80</v>
      </c>
      <c r="Y58" s="15">
        <v>10</v>
      </c>
      <c r="Z58" s="15">
        <v>358</v>
      </c>
      <c r="AA58" s="12">
        <v>9769</v>
      </c>
      <c r="AB58" s="12">
        <v>25172</v>
      </c>
    </row>
    <row r="59" spans="1:28" x14ac:dyDescent="0.25">
      <c r="A59" s="10" t="s">
        <v>97</v>
      </c>
      <c r="B59" s="11" t="s">
        <v>32</v>
      </c>
      <c r="C59" s="12">
        <v>62726</v>
      </c>
      <c r="D59" s="13" t="s">
        <v>98</v>
      </c>
      <c r="E59" s="12">
        <v>62726</v>
      </c>
      <c r="F59" s="13" t="s">
        <v>98</v>
      </c>
      <c r="G59" s="14">
        <v>18.932229059720051</v>
      </c>
      <c r="H59" s="14">
        <v>141.99964127705368</v>
      </c>
      <c r="I59" s="15">
        <v>21580.480269989614</v>
      </c>
      <c r="J59" s="15">
        <v>617.68472284143252</v>
      </c>
      <c r="K59" s="12">
        <v>1050159</v>
      </c>
      <c r="L59" s="12">
        <v>1187543</v>
      </c>
      <c r="M59" s="12">
        <v>70763</v>
      </c>
      <c r="N59" s="12">
        <v>189941</v>
      </c>
      <c r="O59" s="12">
        <v>137384</v>
      </c>
      <c r="P59" s="12">
        <v>194293</v>
      </c>
      <c r="Q59" s="12">
        <v>690377</v>
      </c>
      <c r="R59" s="12">
        <v>15099</v>
      </c>
      <c r="S59" s="12">
        <v>25202</v>
      </c>
      <c r="T59" s="12">
        <v>94929</v>
      </c>
      <c r="U59" s="12">
        <v>136079</v>
      </c>
      <c r="V59" s="12">
        <v>86466</v>
      </c>
      <c r="W59" s="15">
        <v>30</v>
      </c>
      <c r="X59" s="12">
        <v>3723</v>
      </c>
      <c r="Y59" s="15">
        <v>0</v>
      </c>
      <c r="Z59" s="12">
        <v>13353</v>
      </c>
      <c r="AA59" s="12">
        <v>359782</v>
      </c>
      <c r="AB59" s="12">
        <v>1065258</v>
      </c>
    </row>
    <row r="60" spans="1:28" x14ac:dyDescent="0.25">
      <c r="A60" s="10" t="s">
        <v>99</v>
      </c>
      <c r="B60" s="11" t="s">
        <v>37</v>
      </c>
      <c r="C60" s="12">
        <v>1816</v>
      </c>
      <c r="D60" s="13" t="s">
        <v>43</v>
      </c>
      <c r="E60" s="12">
        <v>1816</v>
      </c>
      <c r="F60" s="13" t="s">
        <v>43</v>
      </c>
      <c r="G60" s="14">
        <v>9.3281938325991192</v>
      </c>
      <c r="H60" s="14">
        <v>22.289473684210527</v>
      </c>
      <c r="I60" s="15">
        <v>24704.166666666668</v>
      </c>
      <c r="J60" s="15">
        <v>705.83333333333337</v>
      </c>
      <c r="K60" s="12">
        <v>14762</v>
      </c>
      <c r="L60" s="12">
        <v>16940</v>
      </c>
      <c r="M60" s="12">
        <v>2511</v>
      </c>
      <c r="N60" s="12">
        <v>2703</v>
      </c>
      <c r="O60" s="12">
        <v>2178</v>
      </c>
      <c r="P60" s="12">
        <v>3216</v>
      </c>
      <c r="Q60" s="12">
        <v>8725</v>
      </c>
      <c r="R60" s="15">
        <v>214</v>
      </c>
      <c r="S60" s="15">
        <v>592</v>
      </c>
      <c r="T60" s="12">
        <v>2858</v>
      </c>
      <c r="U60" s="12">
        <v>1142</v>
      </c>
      <c r="V60" s="12">
        <v>1419</v>
      </c>
      <c r="W60" s="15">
        <v>0</v>
      </c>
      <c r="X60" s="15">
        <v>0</v>
      </c>
      <c r="Y60" s="15">
        <v>0</v>
      </c>
      <c r="Z60" s="15">
        <v>26</v>
      </c>
      <c r="AA60" s="12">
        <v>6037</v>
      </c>
      <c r="AB60" s="12">
        <v>14976</v>
      </c>
    </row>
    <row r="61" spans="1:28" x14ac:dyDescent="0.25">
      <c r="A61" s="10" t="s">
        <v>100</v>
      </c>
      <c r="B61" s="11" t="s">
        <v>45</v>
      </c>
      <c r="C61" s="12">
        <v>25989</v>
      </c>
      <c r="D61" s="13" t="s">
        <v>40</v>
      </c>
      <c r="E61" s="12">
        <v>25989</v>
      </c>
      <c r="F61" s="13" t="s">
        <v>40</v>
      </c>
      <c r="G61" s="14">
        <v>10.695755896725538</v>
      </c>
      <c r="H61" s="14">
        <v>91.679419525065967</v>
      </c>
      <c r="I61" s="15">
        <v>15467.440381558028</v>
      </c>
      <c r="J61" s="15">
        <v>441.92686804451512</v>
      </c>
      <c r="K61" s="12">
        <v>240898</v>
      </c>
      <c r="L61" s="12">
        <v>277972</v>
      </c>
      <c r="M61" s="12">
        <v>17653</v>
      </c>
      <c r="N61" s="12">
        <v>29773</v>
      </c>
      <c r="O61" s="12">
        <v>37074</v>
      </c>
      <c r="P61" s="12">
        <v>32786</v>
      </c>
      <c r="Q61" s="12">
        <v>173134</v>
      </c>
      <c r="R61" s="12">
        <v>3342</v>
      </c>
      <c r="S61" s="12">
        <v>6020</v>
      </c>
      <c r="T61" s="12">
        <v>23515</v>
      </c>
      <c r="U61" s="12">
        <v>17054</v>
      </c>
      <c r="V61" s="12">
        <v>11191</v>
      </c>
      <c r="W61" s="15">
        <v>606</v>
      </c>
      <c r="X61" s="12">
        <v>5129</v>
      </c>
      <c r="Y61" s="15">
        <v>0</v>
      </c>
      <c r="Z61" s="12">
        <v>4249</v>
      </c>
      <c r="AA61" s="12">
        <v>67764</v>
      </c>
      <c r="AB61" s="12">
        <v>244240</v>
      </c>
    </row>
    <row r="62" spans="1:28" x14ac:dyDescent="0.25">
      <c r="A62" s="10" t="s">
        <v>101</v>
      </c>
      <c r="B62" s="11" t="s">
        <v>32</v>
      </c>
      <c r="C62" s="12">
        <v>117090</v>
      </c>
      <c r="D62" s="13" t="s">
        <v>86</v>
      </c>
      <c r="E62" s="12">
        <v>117090</v>
      </c>
      <c r="F62" s="13" t="s">
        <v>86</v>
      </c>
      <c r="G62" s="14">
        <v>16.709941070971048</v>
      </c>
      <c r="H62" s="14">
        <v>111.68257320623323</v>
      </c>
      <c r="I62" s="15">
        <v>13871.583243867362</v>
      </c>
      <c r="J62" s="15">
        <v>396.88222458554173</v>
      </c>
      <c r="K62" s="12">
        <v>1750051</v>
      </c>
      <c r="L62" s="12">
        <v>1956567</v>
      </c>
      <c r="M62" s="12">
        <v>103913</v>
      </c>
      <c r="N62" s="12">
        <v>225910</v>
      </c>
      <c r="O62" s="12">
        <v>206516</v>
      </c>
      <c r="P62" s="12">
        <v>255926</v>
      </c>
      <c r="Q62" s="12">
        <v>1154957</v>
      </c>
      <c r="R62" s="12">
        <v>11199</v>
      </c>
      <c r="S62" s="12">
        <v>30355</v>
      </c>
      <c r="T62" s="12">
        <v>126235</v>
      </c>
      <c r="U62" s="12">
        <v>240602</v>
      </c>
      <c r="V62" s="12">
        <v>167898</v>
      </c>
      <c r="W62" s="15">
        <v>41</v>
      </c>
      <c r="X62" s="12">
        <v>4141</v>
      </c>
      <c r="Y62" s="15">
        <v>0</v>
      </c>
      <c r="Z62" s="12">
        <v>25822</v>
      </c>
      <c r="AA62" s="12">
        <v>595094</v>
      </c>
      <c r="AB62" s="12">
        <v>1761250</v>
      </c>
    </row>
    <row r="63" spans="1:28" x14ac:dyDescent="0.25">
      <c r="A63" s="10" t="s">
        <v>102</v>
      </c>
      <c r="B63" s="11" t="s">
        <v>29</v>
      </c>
      <c r="C63" s="12">
        <v>24470</v>
      </c>
      <c r="D63" s="13" t="s">
        <v>30</v>
      </c>
      <c r="E63" s="12">
        <v>24470</v>
      </c>
      <c r="F63" s="13" t="s">
        <v>30</v>
      </c>
      <c r="G63" s="14">
        <v>11.705230894973436</v>
      </c>
      <c r="H63" s="14">
        <v>104.19316114950891</v>
      </c>
      <c r="I63" s="15">
        <v>16300.723577235771</v>
      </c>
      <c r="J63" s="15">
        <v>467.47237118209375</v>
      </c>
      <c r="K63" s="12">
        <v>273680</v>
      </c>
      <c r="L63" s="12">
        <v>286427</v>
      </c>
      <c r="M63" s="12">
        <v>4317</v>
      </c>
      <c r="N63" s="12">
        <v>14742</v>
      </c>
      <c r="O63" s="12">
        <v>12747</v>
      </c>
      <c r="P63" s="12">
        <v>37928</v>
      </c>
      <c r="Q63" s="12">
        <v>179385</v>
      </c>
      <c r="R63" s="12">
        <v>1362</v>
      </c>
      <c r="S63" s="12">
        <v>2747</v>
      </c>
      <c r="T63" s="12">
        <v>7653</v>
      </c>
      <c r="U63" s="12">
        <v>61907</v>
      </c>
      <c r="V63" s="12">
        <v>17658</v>
      </c>
      <c r="W63" s="12">
        <v>2180</v>
      </c>
      <c r="X63" s="12">
        <v>1120</v>
      </c>
      <c r="Y63" s="15">
        <v>0</v>
      </c>
      <c r="Z63" s="12">
        <v>1030</v>
      </c>
      <c r="AA63" s="12">
        <v>94295</v>
      </c>
      <c r="AB63" s="12">
        <v>275042</v>
      </c>
    </row>
    <row r="64" spans="1:28" x14ac:dyDescent="0.25">
      <c r="A64" s="10" t="s">
        <v>103</v>
      </c>
      <c r="B64" s="11" t="s">
        <v>45</v>
      </c>
      <c r="C64" s="12">
        <v>5181</v>
      </c>
      <c r="D64" s="13" t="s">
        <v>38</v>
      </c>
      <c r="E64" s="12">
        <v>5181</v>
      </c>
      <c r="F64" s="13" t="s">
        <v>38</v>
      </c>
      <c r="G64" s="14">
        <v>23.013896931094383</v>
      </c>
      <c r="H64" s="14">
        <v>45.011325028312569</v>
      </c>
      <c r="I64" s="15">
        <v>13164.747634069401</v>
      </c>
      <c r="J64" s="15">
        <v>377.15544509715318</v>
      </c>
      <c r="K64" s="12">
        <v>95256</v>
      </c>
      <c r="L64" s="12">
        <v>119235</v>
      </c>
      <c r="M64" s="12">
        <v>7125</v>
      </c>
      <c r="N64" s="12">
        <v>15977</v>
      </c>
      <c r="O64" s="12">
        <v>23979</v>
      </c>
      <c r="P64" s="12">
        <v>9286</v>
      </c>
      <c r="Q64" s="12">
        <v>72202</v>
      </c>
      <c r="R64" s="15">
        <v>852</v>
      </c>
      <c r="S64" s="12">
        <v>2520</v>
      </c>
      <c r="T64" s="12">
        <v>8581</v>
      </c>
      <c r="U64" s="12">
        <v>5756</v>
      </c>
      <c r="V64" s="12">
        <v>4626</v>
      </c>
      <c r="W64" s="15">
        <v>0</v>
      </c>
      <c r="X64" s="15">
        <v>429</v>
      </c>
      <c r="Y64" s="15">
        <v>0</v>
      </c>
      <c r="Z64" s="12">
        <v>1142</v>
      </c>
      <c r="AA64" s="12">
        <v>23054</v>
      </c>
      <c r="AB64" s="12">
        <v>96108</v>
      </c>
    </row>
    <row r="65" spans="1:28" x14ac:dyDescent="0.25">
      <c r="A65" s="10" t="s">
        <v>104</v>
      </c>
      <c r="B65" s="11" t="s">
        <v>34</v>
      </c>
      <c r="C65" s="12">
        <v>11668</v>
      </c>
      <c r="D65" s="13" t="s">
        <v>35</v>
      </c>
      <c r="E65" s="12">
        <v>11668</v>
      </c>
      <c r="F65" s="13" t="s">
        <v>35</v>
      </c>
      <c r="G65" s="14">
        <v>5.6252142612272884</v>
      </c>
      <c r="H65" s="14">
        <v>32.017073170731706</v>
      </c>
      <c r="I65" s="15">
        <v>9901.8318965517228</v>
      </c>
      <c r="J65" s="15">
        <v>282.9094827586207</v>
      </c>
      <c r="K65" s="12">
        <v>52317</v>
      </c>
      <c r="L65" s="12">
        <v>65635</v>
      </c>
      <c r="M65" s="12">
        <v>1369</v>
      </c>
      <c r="N65" s="12">
        <v>8128</v>
      </c>
      <c r="O65" s="12">
        <v>13318</v>
      </c>
      <c r="P65" s="12">
        <v>9202</v>
      </c>
      <c r="Q65" s="12">
        <v>38068</v>
      </c>
      <c r="R65" s="15">
        <v>640</v>
      </c>
      <c r="S65" s="12">
        <v>1487</v>
      </c>
      <c r="T65" s="12">
        <v>1811</v>
      </c>
      <c r="U65" s="12">
        <v>6734</v>
      </c>
      <c r="V65" s="12">
        <v>4102</v>
      </c>
      <c r="W65" s="15">
        <v>0</v>
      </c>
      <c r="X65" s="15">
        <v>5</v>
      </c>
      <c r="Y65" s="15">
        <v>0</v>
      </c>
      <c r="Z65" s="15">
        <v>110</v>
      </c>
      <c r="AA65" s="12">
        <v>14249</v>
      </c>
      <c r="AB65" s="12">
        <v>52957</v>
      </c>
    </row>
    <row r="66" spans="1:28" x14ac:dyDescent="0.25">
      <c r="A66" s="10" t="s">
        <v>105</v>
      </c>
      <c r="B66" s="11" t="s">
        <v>37</v>
      </c>
      <c r="C66" s="12">
        <v>1534</v>
      </c>
      <c r="D66" s="13" t="s">
        <v>43</v>
      </c>
      <c r="E66" s="12">
        <v>1534</v>
      </c>
      <c r="F66" s="13" t="s">
        <v>43</v>
      </c>
      <c r="G66" s="14">
        <v>3.4628422425032594</v>
      </c>
      <c r="H66" s="14">
        <v>8.6233766233766236</v>
      </c>
      <c r="I66" s="15">
        <v>10936.470588235294</v>
      </c>
      <c r="J66" s="15">
        <v>312.47058823529414</v>
      </c>
      <c r="K66" s="12">
        <v>4312</v>
      </c>
      <c r="L66" s="12">
        <v>5312</v>
      </c>
      <c r="M66" s="15">
        <v>522</v>
      </c>
      <c r="N66" s="15">
        <v>291</v>
      </c>
      <c r="O66" s="12">
        <v>1000</v>
      </c>
      <c r="P66" s="15">
        <v>337</v>
      </c>
      <c r="Q66" s="12">
        <v>2383</v>
      </c>
      <c r="R66" s="15">
        <v>341</v>
      </c>
      <c r="S66" s="15">
        <v>29</v>
      </c>
      <c r="T66" s="15">
        <v>562</v>
      </c>
      <c r="U66" s="15">
        <v>546</v>
      </c>
      <c r="V66" s="15">
        <v>761</v>
      </c>
      <c r="W66" s="15">
        <v>0</v>
      </c>
      <c r="X66" s="15">
        <v>0</v>
      </c>
      <c r="Y66" s="15">
        <v>0</v>
      </c>
      <c r="Z66" s="15">
        <v>31</v>
      </c>
      <c r="AA66" s="12">
        <v>1929</v>
      </c>
      <c r="AB66" s="12">
        <v>4653</v>
      </c>
    </row>
    <row r="67" spans="1:28" x14ac:dyDescent="0.25">
      <c r="A67" s="10" t="s">
        <v>106</v>
      </c>
      <c r="B67" s="11" t="s">
        <v>37</v>
      </c>
      <c r="C67" s="12">
        <v>13317</v>
      </c>
      <c r="D67" s="13" t="s">
        <v>35</v>
      </c>
      <c r="E67" s="12">
        <v>13317</v>
      </c>
      <c r="F67" s="13" t="s">
        <v>35</v>
      </c>
      <c r="G67" s="14">
        <v>9.2239243072764143</v>
      </c>
      <c r="H67" s="14">
        <v>54.064700704225352</v>
      </c>
      <c r="I67" s="15">
        <v>13691.799363057326</v>
      </c>
      <c r="J67" s="15">
        <v>391.19426751592357</v>
      </c>
      <c r="K67" s="12">
        <v>115130</v>
      </c>
      <c r="L67" s="12">
        <v>122835</v>
      </c>
      <c r="M67" s="12">
        <v>6150</v>
      </c>
      <c r="N67" s="12">
        <v>9773</v>
      </c>
      <c r="O67" s="12">
        <v>7705</v>
      </c>
      <c r="P67" s="12">
        <v>25734</v>
      </c>
      <c r="Q67" s="12">
        <v>78200</v>
      </c>
      <c r="R67" s="15">
        <v>704</v>
      </c>
      <c r="S67" s="12">
        <v>1999</v>
      </c>
      <c r="T67" s="12">
        <v>7721</v>
      </c>
      <c r="U67" s="12">
        <v>12292</v>
      </c>
      <c r="V67" s="12">
        <v>12230</v>
      </c>
      <c r="W67" s="15">
        <v>240</v>
      </c>
      <c r="X67" s="12">
        <v>1494</v>
      </c>
      <c r="Y67" s="15">
        <v>1</v>
      </c>
      <c r="Z67" s="15">
        <v>953</v>
      </c>
      <c r="AA67" s="12">
        <v>36930</v>
      </c>
      <c r="AB67" s="12">
        <v>115834</v>
      </c>
    </row>
    <row r="68" spans="1:28" x14ac:dyDescent="0.25">
      <c r="A68" s="10" t="s">
        <v>107</v>
      </c>
      <c r="B68" s="11" t="s">
        <v>49</v>
      </c>
      <c r="C68" s="12">
        <v>6703</v>
      </c>
      <c r="D68" s="13" t="s">
        <v>38</v>
      </c>
      <c r="E68" s="12">
        <v>6636</v>
      </c>
      <c r="F68" s="13" t="s">
        <v>38</v>
      </c>
      <c r="G68" s="14">
        <v>17.160337552742615</v>
      </c>
      <c r="H68" s="14">
        <v>56.041338582677163</v>
      </c>
      <c r="I68" s="15">
        <v>9939.3017456359103</v>
      </c>
      <c r="J68" s="15">
        <v>284.38530146271853</v>
      </c>
      <c r="K68" s="12">
        <v>101442</v>
      </c>
      <c r="L68" s="12">
        <v>113876</v>
      </c>
      <c r="M68" s="12">
        <v>11104</v>
      </c>
      <c r="N68" s="12">
        <v>12497</v>
      </c>
      <c r="O68" s="12">
        <v>12434</v>
      </c>
      <c r="P68" s="12">
        <v>28429</v>
      </c>
      <c r="Q68" s="12">
        <v>68756</v>
      </c>
      <c r="R68" s="12">
        <v>1213</v>
      </c>
      <c r="S68" s="12">
        <v>2726</v>
      </c>
      <c r="T68" s="12">
        <v>13240</v>
      </c>
      <c r="U68" s="12">
        <v>17612</v>
      </c>
      <c r="V68" s="12">
        <v>10382</v>
      </c>
      <c r="W68" s="15">
        <v>0</v>
      </c>
      <c r="X68" s="15">
        <v>905</v>
      </c>
      <c r="Y68" s="15">
        <v>0</v>
      </c>
      <c r="Z68" s="15">
        <v>255</v>
      </c>
      <c r="AA68" s="12">
        <v>45120</v>
      </c>
      <c r="AB68" s="12">
        <v>115089</v>
      </c>
    </row>
    <row r="69" spans="1:28" x14ac:dyDescent="0.25">
      <c r="A69" s="10" t="s">
        <v>108</v>
      </c>
      <c r="B69" s="11" t="s">
        <v>42</v>
      </c>
      <c r="C69" s="12">
        <v>6703</v>
      </c>
      <c r="D69" s="13" t="s">
        <v>38</v>
      </c>
      <c r="E69" s="15">
        <v>67</v>
      </c>
      <c r="F69" s="13" t="s">
        <v>43</v>
      </c>
      <c r="G69" s="14">
        <v>20.223880597014926</v>
      </c>
      <c r="H69" s="14">
        <v>3.9619883040935671</v>
      </c>
      <c r="I69" s="15">
        <v>7904.166666666667</v>
      </c>
      <c r="J69" s="15">
        <v>225.83333333333334</v>
      </c>
      <c r="K69" s="12">
        <v>1355</v>
      </c>
      <c r="L69" s="12">
        <v>1355</v>
      </c>
      <c r="M69" s="15">
        <v>0</v>
      </c>
      <c r="N69" s="15">
        <v>0</v>
      </c>
      <c r="O69" s="15">
        <v>0</v>
      </c>
      <c r="P69" s="15">
        <v>444</v>
      </c>
      <c r="Q69" s="12">
        <v>1355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2">
        <v>1355</v>
      </c>
    </row>
    <row r="70" spans="1:28" x14ac:dyDescent="0.25">
      <c r="A70" s="10" t="s">
        <v>109</v>
      </c>
      <c r="B70" s="11" t="s">
        <v>45</v>
      </c>
      <c r="C70" s="12">
        <v>35933</v>
      </c>
      <c r="D70" s="13" t="s">
        <v>40</v>
      </c>
      <c r="E70" s="12">
        <v>35933</v>
      </c>
      <c r="F70" s="13" t="s">
        <v>40</v>
      </c>
      <c r="G70" s="14">
        <v>13.1125984471099</v>
      </c>
      <c r="H70" s="14">
        <v>136.81039488966317</v>
      </c>
      <c r="I70" s="15">
        <v>18384.754738015607</v>
      </c>
      <c r="J70" s="15">
        <v>526.89825390993178</v>
      </c>
      <c r="K70" s="12">
        <v>430985</v>
      </c>
      <c r="L70" s="12">
        <v>471175</v>
      </c>
      <c r="M70" s="12">
        <v>34470</v>
      </c>
      <c r="N70" s="12">
        <v>72141</v>
      </c>
      <c r="O70" s="12">
        <v>40190</v>
      </c>
      <c r="P70" s="12">
        <v>61297</v>
      </c>
      <c r="Q70" s="12">
        <v>317527</v>
      </c>
      <c r="R70" s="12">
        <v>7119</v>
      </c>
      <c r="S70" s="12">
        <v>12758</v>
      </c>
      <c r="T70" s="12">
        <v>40643</v>
      </c>
      <c r="U70" s="12">
        <v>28182</v>
      </c>
      <c r="V70" s="12">
        <v>18634</v>
      </c>
      <c r="W70" s="15">
        <v>0</v>
      </c>
      <c r="X70" s="12">
        <v>7652</v>
      </c>
      <c r="Y70" s="15">
        <v>0</v>
      </c>
      <c r="Z70" s="12">
        <v>5589</v>
      </c>
      <c r="AA70" s="12">
        <v>113458</v>
      </c>
      <c r="AB70" s="12">
        <v>438104</v>
      </c>
    </row>
    <row r="71" spans="1:28" x14ac:dyDescent="0.25">
      <c r="A71" s="10" t="s">
        <v>110</v>
      </c>
      <c r="B71" s="11" t="s">
        <v>85</v>
      </c>
      <c r="C71" s="12">
        <v>38889</v>
      </c>
      <c r="D71" s="13" t="s">
        <v>40</v>
      </c>
      <c r="E71" s="12">
        <v>38889</v>
      </c>
      <c r="F71" s="13" t="s">
        <v>40</v>
      </c>
      <c r="G71" s="14">
        <v>1.074622643935303</v>
      </c>
      <c r="H71" s="14">
        <v>15.043556515478762</v>
      </c>
      <c r="I71" s="15">
        <v>4688.0929487179483</v>
      </c>
      <c r="J71" s="15">
        <v>134.1789744060178</v>
      </c>
      <c r="K71" s="12">
        <v>29854</v>
      </c>
      <c r="L71" s="12">
        <v>41791</v>
      </c>
      <c r="M71" s="12">
        <v>4505</v>
      </c>
      <c r="N71" s="12">
        <v>8303</v>
      </c>
      <c r="O71" s="12">
        <v>11937</v>
      </c>
      <c r="P71" s="12">
        <v>2832</v>
      </c>
      <c r="Q71" s="12">
        <v>23981</v>
      </c>
      <c r="R71" s="15">
        <v>0</v>
      </c>
      <c r="S71" s="15">
        <v>132</v>
      </c>
      <c r="T71" s="12">
        <v>5242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499</v>
      </c>
      <c r="AA71" s="12">
        <v>5873</v>
      </c>
      <c r="AB71" s="12">
        <v>29854</v>
      </c>
    </row>
    <row r="72" spans="1:28" x14ac:dyDescent="0.25">
      <c r="A72" s="10" t="s">
        <v>111</v>
      </c>
      <c r="B72" s="11" t="s">
        <v>37</v>
      </c>
      <c r="C72" s="12">
        <v>3236</v>
      </c>
      <c r="D72" s="13" t="s">
        <v>53</v>
      </c>
      <c r="E72" s="12">
        <v>3236</v>
      </c>
      <c r="F72" s="13" t="s">
        <v>53</v>
      </c>
      <c r="G72" s="14">
        <v>1.9641532756489493</v>
      </c>
      <c r="H72" s="14">
        <v>7.8858560794044665</v>
      </c>
      <c r="I72" s="15">
        <v>12358.888888888891</v>
      </c>
      <c r="J72" s="15">
        <v>353.11111111111109</v>
      </c>
      <c r="K72" s="12">
        <v>5893</v>
      </c>
      <c r="L72" s="12">
        <v>6356</v>
      </c>
      <c r="M72" s="15">
        <v>99</v>
      </c>
      <c r="N72" s="15">
        <v>507</v>
      </c>
      <c r="O72" s="15">
        <v>463</v>
      </c>
      <c r="P72" s="15">
        <v>281</v>
      </c>
      <c r="Q72" s="12">
        <v>3574</v>
      </c>
      <c r="R72" s="15">
        <v>166</v>
      </c>
      <c r="S72" s="15">
        <v>102</v>
      </c>
      <c r="T72" s="15">
        <v>199</v>
      </c>
      <c r="U72" s="12">
        <v>1959</v>
      </c>
      <c r="V72" s="15">
        <v>49</v>
      </c>
      <c r="W72" s="15">
        <v>0</v>
      </c>
      <c r="X72" s="15">
        <v>2</v>
      </c>
      <c r="Y72" s="15">
        <v>0</v>
      </c>
      <c r="Z72" s="15">
        <v>8</v>
      </c>
      <c r="AA72" s="12">
        <v>2319</v>
      </c>
      <c r="AB72" s="12">
        <v>6059</v>
      </c>
    </row>
    <row r="73" spans="1:28" x14ac:dyDescent="0.25">
      <c r="A73" s="10" t="s">
        <v>112</v>
      </c>
      <c r="B73" s="11" t="s">
        <v>70</v>
      </c>
      <c r="C73" s="12">
        <v>1221</v>
      </c>
      <c r="D73" s="13" t="s">
        <v>43</v>
      </c>
      <c r="E73" s="12">
        <v>1221</v>
      </c>
      <c r="F73" s="13" t="s">
        <v>43</v>
      </c>
      <c r="G73" s="14">
        <v>1.6994266994266993</v>
      </c>
      <c r="H73" s="14">
        <v>3.7387387387387387</v>
      </c>
      <c r="I73" s="15">
        <v>1862.1794871794871</v>
      </c>
      <c r="J73" s="15">
        <v>53.205128205128204</v>
      </c>
      <c r="K73" s="12">
        <v>2063</v>
      </c>
      <c r="L73" s="12">
        <v>2075</v>
      </c>
      <c r="M73" s="15">
        <v>245</v>
      </c>
      <c r="N73" s="15">
        <v>12</v>
      </c>
      <c r="O73" s="15">
        <v>12</v>
      </c>
      <c r="P73" s="15">
        <v>0</v>
      </c>
      <c r="Q73" s="12">
        <v>1692</v>
      </c>
      <c r="R73" s="15">
        <v>17</v>
      </c>
      <c r="S73" s="15">
        <v>34</v>
      </c>
      <c r="T73" s="15">
        <v>304</v>
      </c>
      <c r="U73" s="15">
        <v>0</v>
      </c>
      <c r="V73" s="15">
        <v>34</v>
      </c>
      <c r="W73" s="15">
        <v>0</v>
      </c>
      <c r="X73" s="15">
        <v>0</v>
      </c>
      <c r="Y73" s="15">
        <v>0</v>
      </c>
      <c r="Z73" s="15">
        <v>11</v>
      </c>
      <c r="AA73" s="15">
        <v>383</v>
      </c>
      <c r="AB73" s="12">
        <v>2092</v>
      </c>
    </row>
    <row r="74" spans="1:28" x14ac:dyDescent="0.25">
      <c r="A74" s="10" t="s">
        <v>113</v>
      </c>
      <c r="B74" s="11" t="s">
        <v>37</v>
      </c>
      <c r="C74" s="12">
        <v>1178</v>
      </c>
      <c r="D74" s="13" t="s">
        <v>43</v>
      </c>
      <c r="E74" s="12">
        <v>1178</v>
      </c>
      <c r="F74" s="13" t="s">
        <v>43</v>
      </c>
      <c r="G74" s="14">
        <v>8.9329371816638368</v>
      </c>
      <c r="H74" s="14">
        <v>14.124832214765101</v>
      </c>
      <c r="I74" s="15">
        <v>15474.999999999998</v>
      </c>
      <c r="J74" s="15">
        <v>442.14285714285711</v>
      </c>
      <c r="K74" s="12">
        <v>8895</v>
      </c>
      <c r="L74" s="12">
        <v>10523</v>
      </c>
      <c r="M74" s="12">
        <v>1083</v>
      </c>
      <c r="N74" s="12">
        <v>1268</v>
      </c>
      <c r="O74" s="12">
        <v>1628</v>
      </c>
      <c r="P74" s="15">
        <v>964</v>
      </c>
      <c r="Q74" s="12">
        <v>6889</v>
      </c>
      <c r="R74" s="15">
        <v>145</v>
      </c>
      <c r="S74" s="15">
        <v>20</v>
      </c>
      <c r="T74" s="12">
        <v>1200</v>
      </c>
      <c r="U74" s="15">
        <v>685</v>
      </c>
      <c r="V74" s="12">
        <v>1319</v>
      </c>
      <c r="W74" s="15">
        <v>0</v>
      </c>
      <c r="X74" s="15">
        <v>0</v>
      </c>
      <c r="Y74" s="15">
        <v>0</v>
      </c>
      <c r="Z74" s="15">
        <v>50</v>
      </c>
      <c r="AA74" s="12">
        <v>3274</v>
      </c>
      <c r="AB74" s="12">
        <v>10308</v>
      </c>
    </row>
    <row r="75" spans="1:28" x14ac:dyDescent="0.25">
      <c r="A75" s="10" t="s">
        <v>114</v>
      </c>
      <c r="B75" s="11" t="s">
        <v>37</v>
      </c>
      <c r="C75" s="12">
        <v>55190</v>
      </c>
      <c r="D75" s="13" t="s">
        <v>98</v>
      </c>
      <c r="E75" s="12">
        <v>55190</v>
      </c>
      <c r="F75" s="13" t="s">
        <v>98</v>
      </c>
      <c r="G75" s="14">
        <v>5.4056350788186265</v>
      </c>
      <c r="H75" s="14">
        <v>58.474519796158368</v>
      </c>
      <c r="I75" s="15">
        <v>9992.1483253588522</v>
      </c>
      <c r="J75" s="15">
        <v>285.48995215311004</v>
      </c>
      <c r="K75" s="12">
        <v>277376</v>
      </c>
      <c r="L75" s="12">
        <v>298337</v>
      </c>
      <c r="M75" s="12">
        <v>56771</v>
      </c>
      <c r="N75" s="12">
        <v>23051</v>
      </c>
      <c r="O75" s="12">
        <v>20961</v>
      </c>
      <c r="P75" s="12">
        <v>39709</v>
      </c>
      <c r="Q75" s="12">
        <v>164863</v>
      </c>
      <c r="R75" s="12">
        <v>9411</v>
      </c>
      <c r="S75" s="12">
        <v>7564</v>
      </c>
      <c r="T75" s="12">
        <v>65244</v>
      </c>
      <c r="U75" s="12">
        <v>17829</v>
      </c>
      <c r="V75" s="12">
        <v>13196</v>
      </c>
      <c r="W75" s="12">
        <v>2829</v>
      </c>
      <c r="X75" s="12">
        <v>3762</v>
      </c>
      <c r="Y75" s="15">
        <v>0</v>
      </c>
      <c r="Z75" s="12">
        <v>2089</v>
      </c>
      <c r="AA75" s="12">
        <v>112513</v>
      </c>
      <c r="AB75" s="12">
        <v>286787</v>
      </c>
    </row>
    <row r="76" spans="1:28" x14ac:dyDescent="0.25">
      <c r="A76" s="10" t="s">
        <v>115</v>
      </c>
      <c r="B76" s="11" t="s">
        <v>49</v>
      </c>
      <c r="C76" s="12">
        <v>1248</v>
      </c>
      <c r="D76" s="13" t="s">
        <v>43</v>
      </c>
      <c r="E76" s="12">
        <v>1248</v>
      </c>
      <c r="F76" s="13" t="s">
        <v>43</v>
      </c>
      <c r="G76" s="14">
        <v>37.707532051282051</v>
      </c>
      <c r="H76" s="14">
        <v>28.906019656019655</v>
      </c>
      <c r="I76" s="15">
        <v>9150.3611111111113</v>
      </c>
      <c r="J76" s="15">
        <v>261.43888888888887</v>
      </c>
      <c r="K76" s="12">
        <v>40035</v>
      </c>
      <c r="L76" s="12">
        <v>47059</v>
      </c>
      <c r="M76" s="12">
        <v>8126</v>
      </c>
      <c r="N76" s="12">
        <v>4957</v>
      </c>
      <c r="O76" s="12">
        <v>7024</v>
      </c>
      <c r="P76" s="12">
        <v>16659</v>
      </c>
      <c r="Q76" s="12">
        <v>27349</v>
      </c>
      <c r="R76" s="15">
        <v>445</v>
      </c>
      <c r="S76" s="15">
        <v>540</v>
      </c>
      <c r="T76" s="12">
        <v>8526</v>
      </c>
      <c r="U76" s="12">
        <v>5842</v>
      </c>
      <c r="V76" s="12">
        <v>4377</v>
      </c>
      <c r="W76" s="15">
        <v>0</v>
      </c>
      <c r="X76" s="15">
        <v>0</v>
      </c>
      <c r="Y76" s="15">
        <v>0</v>
      </c>
      <c r="Z76" s="15">
        <v>425</v>
      </c>
      <c r="AA76" s="12">
        <v>19710</v>
      </c>
      <c r="AB76" s="12">
        <v>47504</v>
      </c>
    </row>
    <row r="77" spans="1:28" x14ac:dyDescent="0.25">
      <c r="A77" s="10" t="s">
        <v>116</v>
      </c>
      <c r="B77" s="11" t="s">
        <v>37</v>
      </c>
      <c r="C77" s="12">
        <v>1649</v>
      </c>
      <c r="D77" s="13" t="s">
        <v>43</v>
      </c>
      <c r="E77" s="12">
        <v>1649</v>
      </c>
      <c r="F77" s="13" t="s">
        <v>43</v>
      </c>
      <c r="G77" s="14">
        <v>6.8884172225591271</v>
      </c>
      <c r="H77" s="14">
        <v>10.777039848197344</v>
      </c>
      <c r="I77" s="15">
        <v>8113.5714285714294</v>
      </c>
      <c r="J77" s="15">
        <v>231.81632653061226</v>
      </c>
      <c r="K77" s="12">
        <v>10049</v>
      </c>
      <c r="L77" s="12">
        <v>11359</v>
      </c>
      <c r="M77" s="15">
        <v>313</v>
      </c>
      <c r="N77" s="15">
        <v>718</v>
      </c>
      <c r="O77" s="12">
        <v>1310</v>
      </c>
      <c r="P77" s="12">
        <v>1026</v>
      </c>
      <c r="Q77" s="12">
        <v>9445</v>
      </c>
      <c r="R77" s="15">
        <v>514</v>
      </c>
      <c r="S77" s="15">
        <v>46</v>
      </c>
      <c r="T77" s="15">
        <v>399</v>
      </c>
      <c r="U77" s="15">
        <v>41</v>
      </c>
      <c r="V77" s="15">
        <v>80</v>
      </c>
      <c r="W77" s="15">
        <v>0</v>
      </c>
      <c r="X77" s="15">
        <v>0</v>
      </c>
      <c r="Y77" s="15">
        <v>0</v>
      </c>
      <c r="Z77" s="15">
        <v>38</v>
      </c>
      <c r="AA77" s="15">
        <v>604</v>
      </c>
      <c r="AB77" s="12">
        <v>10563</v>
      </c>
    </row>
    <row r="78" spans="1:28" x14ac:dyDescent="0.25">
      <c r="A78" s="10" t="s">
        <v>117</v>
      </c>
      <c r="B78" s="11" t="s">
        <v>37</v>
      </c>
      <c r="C78" s="12">
        <v>15381</v>
      </c>
      <c r="D78" s="13" t="s">
        <v>30</v>
      </c>
      <c r="E78" s="12">
        <v>15381</v>
      </c>
      <c r="F78" s="13" t="s">
        <v>30</v>
      </c>
      <c r="G78" s="14">
        <v>3.1902347051557114</v>
      </c>
      <c r="H78" s="14">
        <v>21.664017660044149</v>
      </c>
      <c r="I78" s="15">
        <v>7216.0294117647063</v>
      </c>
      <c r="J78" s="15">
        <v>206.17226890756302</v>
      </c>
      <c r="K78" s="12">
        <v>45060</v>
      </c>
      <c r="L78" s="12">
        <v>49069</v>
      </c>
      <c r="M78" s="12">
        <v>4788</v>
      </c>
      <c r="N78" s="12">
        <v>3776</v>
      </c>
      <c r="O78" s="12">
        <v>4009</v>
      </c>
      <c r="P78" s="12">
        <v>2944</v>
      </c>
      <c r="Q78" s="12">
        <v>23715</v>
      </c>
      <c r="R78" s="15">
        <v>18</v>
      </c>
      <c r="S78" s="15">
        <v>291</v>
      </c>
      <c r="T78" s="12">
        <v>6039</v>
      </c>
      <c r="U78" s="12">
        <v>7102</v>
      </c>
      <c r="V78" s="12">
        <v>7094</v>
      </c>
      <c r="W78" s="15">
        <v>0</v>
      </c>
      <c r="X78" s="15">
        <v>109</v>
      </c>
      <c r="Y78" s="15">
        <v>0</v>
      </c>
      <c r="Z78" s="15">
        <v>710</v>
      </c>
      <c r="AA78" s="12">
        <v>21345</v>
      </c>
      <c r="AB78" s="12">
        <v>45078</v>
      </c>
    </row>
    <row r="79" spans="1:28" x14ac:dyDescent="0.25">
      <c r="A79" s="10" t="s">
        <v>118</v>
      </c>
      <c r="B79" s="11" t="s">
        <v>29</v>
      </c>
      <c r="C79" s="12">
        <v>8373</v>
      </c>
      <c r="D79" s="13" t="s">
        <v>38</v>
      </c>
      <c r="E79" s="12">
        <v>8373</v>
      </c>
      <c r="F79" s="13" t="s">
        <v>38</v>
      </c>
      <c r="G79" s="14">
        <v>18.436880449062464</v>
      </c>
      <c r="H79" s="14">
        <v>52.830937713894592</v>
      </c>
      <c r="I79" s="15">
        <v>13961.291989664083</v>
      </c>
      <c r="J79" s="15">
        <v>398.89405684754524</v>
      </c>
      <c r="K79" s="12">
        <v>141270</v>
      </c>
      <c r="L79" s="12">
        <v>154372</v>
      </c>
      <c r="M79" s="12">
        <v>5096</v>
      </c>
      <c r="N79" s="12">
        <v>6824</v>
      </c>
      <c r="O79" s="12">
        <v>13102</v>
      </c>
      <c r="P79" s="12">
        <v>38912</v>
      </c>
      <c r="Q79" s="12">
        <v>104279</v>
      </c>
      <c r="R79" s="12">
        <v>2095</v>
      </c>
      <c r="S79" s="12">
        <v>5060</v>
      </c>
      <c r="T79" s="12">
        <v>7390</v>
      </c>
      <c r="U79" s="12">
        <v>13869</v>
      </c>
      <c r="V79" s="12">
        <v>9017</v>
      </c>
      <c r="W79" s="15">
        <v>0</v>
      </c>
      <c r="X79" s="12">
        <v>1216</v>
      </c>
      <c r="Y79" s="15">
        <v>0</v>
      </c>
      <c r="Z79" s="15">
        <v>439</v>
      </c>
      <c r="AA79" s="12">
        <v>36991</v>
      </c>
      <c r="AB79" s="12">
        <v>143365</v>
      </c>
    </row>
    <row r="80" spans="1:28" x14ac:dyDescent="0.25">
      <c r="A80" s="10" t="s">
        <v>119</v>
      </c>
      <c r="B80" s="11" t="s">
        <v>37</v>
      </c>
      <c r="C80" s="12">
        <v>1615</v>
      </c>
      <c r="D80" s="13" t="s">
        <v>43</v>
      </c>
      <c r="E80" s="12">
        <v>1615</v>
      </c>
      <c r="F80" s="13" t="s">
        <v>43</v>
      </c>
      <c r="G80" s="14">
        <v>14.520743034055728</v>
      </c>
      <c r="H80" s="14">
        <v>14.749056603773585</v>
      </c>
      <c r="I80" s="15">
        <v>20519.625</v>
      </c>
      <c r="J80" s="15">
        <v>586.27499999999998</v>
      </c>
      <c r="K80" s="12">
        <v>21237</v>
      </c>
      <c r="L80" s="12">
        <v>23451</v>
      </c>
      <c r="M80" s="12">
        <v>2659</v>
      </c>
      <c r="N80" s="15">
        <v>17</v>
      </c>
      <c r="O80" s="12">
        <v>2214</v>
      </c>
      <c r="P80" s="12">
        <v>2282</v>
      </c>
      <c r="Q80" s="12">
        <v>15144</v>
      </c>
      <c r="R80" s="15">
        <v>521</v>
      </c>
      <c r="S80" s="15">
        <v>498</v>
      </c>
      <c r="T80" s="12">
        <v>2823</v>
      </c>
      <c r="U80" s="12">
        <v>1036</v>
      </c>
      <c r="V80" s="12">
        <v>1664</v>
      </c>
      <c r="W80" s="15">
        <v>0</v>
      </c>
      <c r="X80" s="15">
        <v>0</v>
      </c>
      <c r="Y80" s="15">
        <v>0</v>
      </c>
      <c r="Z80" s="15">
        <v>72</v>
      </c>
      <c r="AA80" s="12">
        <v>6093</v>
      </c>
      <c r="AB80" s="12">
        <v>21758</v>
      </c>
    </row>
    <row r="81" spans="1:28" x14ac:dyDescent="0.25">
      <c r="A81" s="10" t="s">
        <v>120</v>
      </c>
      <c r="B81" s="11" t="s">
        <v>32</v>
      </c>
      <c r="C81" s="12">
        <v>18184</v>
      </c>
      <c r="D81" s="13" t="s">
        <v>30</v>
      </c>
      <c r="E81" s="12">
        <v>18184</v>
      </c>
      <c r="F81" s="13" t="s">
        <v>30</v>
      </c>
      <c r="G81" s="14">
        <v>27.937527496700397</v>
      </c>
      <c r="H81" s="14">
        <v>98.395506488475689</v>
      </c>
      <c r="I81" s="15">
        <v>13858.581449727202</v>
      </c>
      <c r="J81" s="15">
        <v>396.542295769308</v>
      </c>
      <c r="K81" s="12">
        <v>397675</v>
      </c>
      <c r="L81" s="12">
        <v>508016</v>
      </c>
      <c r="M81" s="12">
        <v>23195</v>
      </c>
      <c r="N81" s="12">
        <v>61246</v>
      </c>
      <c r="O81" s="12">
        <v>110341</v>
      </c>
      <c r="P81" s="12">
        <v>77712</v>
      </c>
      <c r="Q81" s="12">
        <v>292682</v>
      </c>
      <c r="R81" s="12">
        <v>4057</v>
      </c>
      <c r="S81" s="12">
        <v>10130</v>
      </c>
      <c r="T81" s="12">
        <v>26209</v>
      </c>
      <c r="U81" s="12">
        <v>38890</v>
      </c>
      <c r="V81" s="12">
        <v>25223</v>
      </c>
      <c r="W81" s="15">
        <v>1</v>
      </c>
      <c r="X81" s="15">
        <v>159</v>
      </c>
      <c r="Y81" s="15">
        <v>0</v>
      </c>
      <c r="Z81" s="12">
        <v>4381</v>
      </c>
      <c r="AA81" s="12">
        <v>104993</v>
      </c>
      <c r="AB81" s="12">
        <v>401732</v>
      </c>
    </row>
    <row r="82" spans="1:28" x14ac:dyDescent="0.25">
      <c r="A82" s="10" t="s">
        <v>121</v>
      </c>
      <c r="B82" s="11" t="s">
        <v>37</v>
      </c>
      <c r="C82" s="12">
        <v>1768</v>
      </c>
      <c r="D82" s="13" t="s">
        <v>43</v>
      </c>
      <c r="E82" s="12">
        <v>1768</v>
      </c>
      <c r="F82" s="13" t="s">
        <v>43</v>
      </c>
      <c r="G82" s="14">
        <v>5.118778280542986</v>
      </c>
      <c r="H82" s="14">
        <v>15.47008547008547</v>
      </c>
      <c r="I82" s="15">
        <v>11518.181818181818</v>
      </c>
      <c r="J82" s="15">
        <v>330.80939947780678</v>
      </c>
      <c r="K82" s="12">
        <v>8783</v>
      </c>
      <c r="L82" s="12">
        <v>9050</v>
      </c>
      <c r="M82" s="15">
        <v>160</v>
      </c>
      <c r="N82" s="15">
        <v>266</v>
      </c>
      <c r="O82" s="15">
        <v>267</v>
      </c>
      <c r="P82" s="15">
        <v>22</v>
      </c>
      <c r="Q82" s="12">
        <v>4365</v>
      </c>
      <c r="R82" s="15">
        <v>25</v>
      </c>
      <c r="S82" s="15">
        <v>24</v>
      </c>
      <c r="T82" s="15">
        <v>196</v>
      </c>
      <c r="U82" s="12">
        <v>4349</v>
      </c>
      <c r="V82" s="15">
        <v>101</v>
      </c>
      <c r="W82" s="15">
        <v>0</v>
      </c>
      <c r="X82" s="15">
        <v>0</v>
      </c>
      <c r="Y82" s="15">
        <v>0</v>
      </c>
      <c r="Z82" s="15">
        <v>14</v>
      </c>
      <c r="AA82" s="12">
        <v>4684</v>
      </c>
      <c r="AB82" s="12">
        <v>9074</v>
      </c>
    </row>
    <row r="83" spans="1:28" x14ac:dyDescent="0.25">
      <c r="A83" s="10" t="s">
        <v>122</v>
      </c>
      <c r="B83" s="11" t="s">
        <v>42</v>
      </c>
      <c r="C83" s="15">
        <v>819</v>
      </c>
      <c r="D83" s="13" t="s">
        <v>43</v>
      </c>
      <c r="E83" s="15">
        <v>819</v>
      </c>
      <c r="F83" s="13" t="s">
        <v>43</v>
      </c>
      <c r="G83" s="14">
        <v>0.92918192918192921</v>
      </c>
      <c r="H83" s="14">
        <v>1.5755693581780539</v>
      </c>
      <c r="I83" s="15">
        <v>1331.75</v>
      </c>
      <c r="J83" s="15">
        <v>38.049999999999997</v>
      </c>
      <c r="K83" s="15">
        <v>761</v>
      </c>
      <c r="L83" s="15">
        <v>761</v>
      </c>
      <c r="M83" s="15">
        <v>71</v>
      </c>
      <c r="N83" s="15">
        <v>49</v>
      </c>
      <c r="O83" s="15">
        <v>0</v>
      </c>
      <c r="P83" s="15">
        <v>8</v>
      </c>
      <c r="Q83" s="15">
        <v>492</v>
      </c>
      <c r="R83" s="15">
        <v>205</v>
      </c>
      <c r="S83" s="15">
        <v>193</v>
      </c>
      <c r="T83" s="15">
        <v>71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5</v>
      </c>
      <c r="AA83" s="15">
        <v>269</v>
      </c>
      <c r="AB83" s="12">
        <v>966</v>
      </c>
    </row>
    <row r="84" spans="1:28" x14ac:dyDescent="0.25">
      <c r="A84" s="10" t="s">
        <v>123</v>
      </c>
      <c r="B84" s="11" t="s">
        <v>37</v>
      </c>
      <c r="C84" s="12">
        <v>6290</v>
      </c>
      <c r="D84" s="13" t="s">
        <v>38</v>
      </c>
      <c r="E84" s="12">
        <v>6290</v>
      </c>
      <c r="F84" s="13" t="s">
        <v>38</v>
      </c>
      <c r="G84" s="14">
        <v>9.9882352941176471</v>
      </c>
      <c r="H84" s="14">
        <v>35.53506787330317</v>
      </c>
      <c r="I84" s="15">
        <v>17045.813953488374</v>
      </c>
      <c r="J84" s="15">
        <v>487.02325581395348</v>
      </c>
      <c r="K84" s="12">
        <v>55895</v>
      </c>
      <c r="L84" s="12">
        <v>62826</v>
      </c>
      <c r="M84" s="12">
        <v>4889</v>
      </c>
      <c r="N84" s="12">
        <v>4876</v>
      </c>
      <c r="O84" s="12">
        <v>6931</v>
      </c>
      <c r="P84" s="12">
        <v>16883</v>
      </c>
      <c r="Q84" s="12">
        <v>38768</v>
      </c>
      <c r="R84" s="15">
        <v>496</v>
      </c>
      <c r="S84" s="15">
        <v>981</v>
      </c>
      <c r="T84" s="12">
        <v>6053</v>
      </c>
      <c r="U84" s="12">
        <v>4580</v>
      </c>
      <c r="V84" s="12">
        <v>3490</v>
      </c>
      <c r="W84" s="15">
        <v>0</v>
      </c>
      <c r="X84" s="15">
        <v>20</v>
      </c>
      <c r="Y84" s="15">
        <v>0</v>
      </c>
      <c r="Z84" s="12">
        <v>2003</v>
      </c>
      <c r="AA84" s="12">
        <v>17127</v>
      </c>
      <c r="AB84" s="12">
        <v>56391</v>
      </c>
    </row>
    <row r="85" spans="1:28" x14ac:dyDescent="0.25">
      <c r="A85" s="10" t="s">
        <v>124</v>
      </c>
      <c r="B85" s="11" t="s">
        <v>79</v>
      </c>
      <c r="C85" s="12">
        <v>27898</v>
      </c>
      <c r="D85" s="13" t="s">
        <v>40</v>
      </c>
      <c r="E85" s="12">
        <v>27898</v>
      </c>
      <c r="F85" s="13" t="s">
        <v>40</v>
      </c>
      <c r="G85" s="14">
        <v>8.8127464334360894</v>
      </c>
      <c r="H85" s="14">
        <v>75.462860650705949</v>
      </c>
      <c r="I85" s="15">
        <v>10584.29274292743</v>
      </c>
      <c r="J85" s="15">
        <v>302.40836408364083</v>
      </c>
      <c r="K85" s="12">
        <v>227998</v>
      </c>
      <c r="L85" s="12">
        <v>245858</v>
      </c>
      <c r="M85" s="12">
        <v>14293</v>
      </c>
      <c r="N85" s="12">
        <v>21378</v>
      </c>
      <c r="O85" s="12">
        <v>17860</v>
      </c>
      <c r="P85" s="12">
        <v>48314</v>
      </c>
      <c r="Q85" s="12">
        <v>168671</v>
      </c>
      <c r="R85" s="12">
        <v>2522</v>
      </c>
      <c r="S85" s="12">
        <v>9910</v>
      </c>
      <c r="T85" s="12">
        <v>19011</v>
      </c>
      <c r="U85" s="12">
        <v>17270</v>
      </c>
      <c r="V85" s="12">
        <v>11068</v>
      </c>
      <c r="W85" s="15">
        <v>0</v>
      </c>
      <c r="X85" s="12">
        <v>1311</v>
      </c>
      <c r="Y85" s="15">
        <v>0</v>
      </c>
      <c r="Z85" s="15">
        <v>757</v>
      </c>
      <c r="AA85" s="12">
        <v>59327</v>
      </c>
      <c r="AB85" s="12">
        <v>230520</v>
      </c>
    </row>
    <row r="86" spans="1:28" x14ac:dyDescent="0.25">
      <c r="A86" s="10" t="s">
        <v>125</v>
      </c>
      <c r="B86" s="11" t="s">
        <v>34</v>
      </c>
      <c r="C86" s="12">
        <v>34005</v>
      </c>
      <c r="D86" s="13" t="s">
        <v>40</v>
      </c>
      <c r="E86" s="12">
        <v>34005</v>
      </c>
      <c r="F86" s="13" t="s">
        <v>40</v>
      </c>
      <c r="G86" s="14">
        <v>8.4884281723275983</v>
      </c>
      <c r="H86" s="14">
        <v>57.079098279612417</v>
      </c>
      <c r="I86" s="15">
        <v>18203.090090090089</v>
      </c>
      <c r="J86" s="15">
        <v>520.08828828828825</v>
      </c>
      <c r="K86" s="12">
        <v>250265</v>
      </c>
      <c r="L86" s="12">
        <v>288649</v>
      </c>
      <c r="M86" s="12">
        <v>29231</v>
      </c>
      <c r="N86" s="12">
        <v>28430</v>
      </c>
      <c r="O86" s="12">
        <v>38384</v>
      </c>
      <c r="P86" s="12">
        <v>61171</v>
      </c>
      <c r="Q86" s="12">
        <v>166923</v>
      </c>
      <c r="R86" s="12">
        <v>3890</v>
      </c>
      <c r="S86" s="12">
        <v>8269</v>
      </c>
      <c r="T86" s="12">
        <v>35789</v>
      </c>
      <c r="U86" s="12">
        <v>23503</v>
      </c>
      <c r="V86" s="12">
        <v>15096</v>
      </c>
      <c r="W86" s="15">
        <v>0</v>
      </c>
      <c r="X86" s="15">
        <v>19</v>
      </c>
      <c r="Y86" s="15">
        <v>0</v>
      </c>
      <c r="Z86" s="15">
        <v>666</v>
      </c>
      <c r="AA86" s="12">
        <v>83342</v>
      </c>
      <c r="AB86" s="12">
        <v>254155</v>
      </c>
    </row>
    <row r="87" spans="1:28" x14ac:dyDescent="0.25">
      <c r="A87" s="10" t="s">
        <v>126</v>
      </c>
      <c r="B87" s="11" t="s">
        <v>32</v>
      </c>
      <c r="C87" s="12">
        <v>25240</v>
      </c>
      <c r="D87" s="13" t="s">
        <v>40</v>
      </c>
      <c r="E87" s="12">
        <v>25240</v>
      </c>
      <c r="F87" s="13" t="s">
        <v>40</v>
      </c>
      <c r="G87" s="14">
        <v>8.8752377179080817</v>
      </c>
      <c r="H87" s="14">
        <v>43.854933437744712</v>
      </c>
      <c r="I87" s="15">
        <v>12615.261464199519</v>
      </c>
      <c r="J87" s="15">
        <v>360.43604183427192</v>
      </c>
      <c r="K87" s="12">
        <v>200366</v>
      </c>
      <c r="L87" s="12">
        <v>224011</v>
      </c>
      <c r="M87" s="12">
        <v>5980</v>
      </c>
      <c r="N87" s="12">
        <v>36882</v>
      </c>
      <c r="O87" s="12">
        <v>23645</v>
      </c>
      <c r="P87" s="12">
        <v>28464</v>
      </c>
      <c r="Q87" s="12">
        <v>144876</v>
      </c>
      <c r="R87" s="12">
        <v>1018</v>
      </c>
      <c r="S87" s="12">
        <v>2618</v>
      </c>
      <c r="T87" s="12">
        <v>7563</v>
      </c>
      <c r="U87" s="12">
        <v>25050</v>
      </c>
      <c r="V87" s="12">
        <v>18163</v>
      </c>
      <c r="W87" s="15">
        <v>18</v>
      </c>
      <c r="X87" s="15">
        <v>706</v>
      </c>
      <c r="Y87" s="15">
        <v>0</v>
      </c>
      <c r="Z87" s="12">
        <v>1372</v>
      </c>
      <c r="AA87" s="12">
        <v>55490</v>
      </c>
      <c r="AB87" s="12">
        <v>201384</v>
      </c>
    </row>
    <row r="88" spans="1:28" x14ac:dyDescent="0.25">
      <c r="A88" s="10" t="s">
        <v>127</v>
      </c>
      <c r="B88" s="11" t="s">
        <v>37</v>
      </c>
      <c r="C88" s="12">
        <v>5115</v>
      </c>
      <c r="D88" s="13" t="s">
        <v>38</v>
      </c>
      <c r="E88" s="12">
        <v>5115</v>
      </c>
      <c r="F88" s="13" t="s">
        <v>38</v>
      </c>
      <c r="G88" s="14">
        <v>11.865884652981427</v>
      </c>
      <c r="H88" s="14">
        <v>43.822382671480142</v>
      </c>
      <c r="I88" s="15">
        <v>17658.270989193683</v>
      </c>
      <c r="J88" s="15">
        <v>504.52202826267666</v>
      </c>
      <c r="K88" s="12">
        <v>55718</v>
      </c>
      <c r="L88" s="12">
        <v>60694</v>
      </c>
      <c r="M88" s="12">
        <v>5664</v>
      </c>
      <c r="N88" s="12">
        <v>7745</v>
      </c>
      <c r="O88" s="12">
        <v>4976</v>
      </c>
      <c r="P88" s="12">
        <v>11248</v>
      </c>
      <c r="Q88" s="12">
        <v>33754</v>
      </c>
      <c r="R88" s="12">
        <v>2424</v>
      </c>
      <c r="S88" s="12">
        <v>1899</v>
      </c>
      <c r="T88" s="12">
        <v>6830</v>
      </c>
      <c r="U88" s="12">
        <v>6681</v>
      </c>
      <c r="V88" s="12">
        <v>5879</v>
      </c>
      <c r="W88" s="15">
        <v>0</v>
      </c>
      <c r="X88" s="15">
        <v>85</v>
      </c>
      <c r="Y88" s="15">
        <v>0</v>
      </c>
      <c r="Z88" s="15">
        <v>590</v>
      </c>
      <c r="AA88" s="12">
        <v>21964</v>
      </c>
      <c r="AB88" s="12">
        <v>58142</v>
      </c>
    </row>
    <row r="89" spans="1:28" x14ac:dyDescent="0.25">
      <c r="A89" s="10" t="s">
        <v>128</v>
      </c>
      <c r="B89" s="11" t="s">
        <v>49</v>
      </c>
      <c r="C89" s="12">
        <v>14903</v>
      </c>
      <c r="D89" s="13" t="s">
        <v>35</v>
      </c>
      <c r="E89" s="12">
        <v>2310</v>
      </c>
      <c r="F89" s="13" t="s">
        <v>53</v>
      </c>
      <c r="G89" s="14">
        <v>41.309090909090912</v>
      </c>
      <c r="H89" s="14">
        <v>56.297345132743359</v>
      </c>
      <c r="I89" s="15">
        <v>30362.18181818182</v>
      </c>
      <c r="J89" s="15">
        <v>867.4909090909091</v>
      </c>
      <c r="K89" s="12">
        <v>86103</v>
      </c>
      <c r="L89" s="12">
        <v>95424</v>
      </c>
      <c r="M89" s="12">
        <v>3339</v>
      </c>
      <c r="N89" s="15">
        <v>50</v>
      </c>
      <c r="O89" s="12">
        <v>9321</v>
      </c>
      <c r="P89" s="12">
        <v>11075</v>
      </c>
      <c r="Q89" s="12">
        <v>62256</v>
      </c>
      <c r="R89" s="12">
        <v>2885</v>
      </c>
      <c r="S89" s="12">
        <v>1153</v>
      </c>
      <c r="T89" s="12">
        <v>3530</v>
      </c>
      <c r="U89" s="12">
        <v>9873</v>
      </c>
      <c r="V89" s="12">
        <v>8975</v>
      </c>
      <c r="W89" s="15">
        <v>0</v>
      </c>
      <c r="X89" s="15">
        <v>260</v>
      </c>
      <c r="Y89" s="15">
        <v>0</v>
      </c>
      <c r="Z89" s="15">
        <v>56</v>
      </c>
      <c r="AA89" s="12">
        <v>23847</v>
      </c>
      <c r="AB89" s="12">
        <v>88988</v>
      </c>
    </row>
    <row r="90" spans="1:28" x14ac:dyDescent="0.25">
      <c r="A90" s="10" t="s">
        <v>129</v>
      </c>
      <c r="B90" s="11" t="s">
        <v>49</v>
      </c>
      <c r="C90" s="12">
        <v>14903</v>
      </c>
      <c r="D90" s="13" t="s">
        <v>35</v>
      </c>
      <c r="E90" s="12">
        <v>8942</v>
      </c>
      <c r="F90" s="13" t="s">
        <v>38</v>
      </c>
      <c r="G90" s="14">
        <v>9.2896443748602096</v>
      </c>
      <c r="H90" s="14">
        <v>42.338430173292558</v>
      </c>
      <c r="I90" s="15">
        <v>14428.684863523573</v>
      </c>
      <c r="J90" s="15">
        <v>412.24813895781637</v>
      </c>
      <c r="K90" s="12">
        <v>73588</v>
      </c>
      <c r="L90" s="12">
        <v>83068</v>
      </c>
      <c r="M90" s="12">
        <v>11559</v>
      </c>
      <c r="N90" s="12">
        <v>7892</v>
      </c>
      <c r="O90" s="12">
        <v>9480</v>
      </c>
      <c r="P90" s="12">
        <v>26888</v>
      </c>
      <c r="Q90" s="12">
        <v>51293</v>
      </c>
      <c r="R90" s="15">
        <v>573</v>
      </c>
      <c r="S90" s="12">
        <v>1397</v>
      </c>
      <c r="T90" s="12">
        <v>13100</v>
      </c>
      <c r="U90" s="12">
        <v>9902</v>
      </c>
      <c r="V90" s="12">
        <v>6076</v>
      </c>
      <c r="W90" s="15">
        <v>0</v>
      </c>
      <c r="X90" s="15">
        <v>0</v>
      </c>
      <c r="Y90" s="15">
        <v>0</v>
      </c>
      <c r="Z90" s="12">
        <v>1299</v>
      </c>
      <c r="AA90" s="12">
        <v>31774</v>
      </c>
      <c r="AB90" s="12">
        <v>83640</v>
      </c>
    </row>
    <row r="91" spans="1:28" x14ac:dyDescent="0.25">
      <c r="A91" s="10" t="s">
        <v>130</v>
      </c>
      <c r="B91" s="11" t="s">
        <v>49</v>
      </c>
      <c r="C91" s="12">
        <v>14903</v>
      </c>
      <c r="D91" s="13" t="s">
        <v>35</v>
      </c>
      <c r="E91" s="12">
        <v>1118</v>
      </c>
      <c r="F91" s="13" t="s">
        <v>43</v>
      </c>
      <c r="G91" s="14">
        <v>36.027728085867622</v>
      </c>
      <c r="H91" s="14">
        <v>8.1718401298437815</v>
      </c>
      <c r="I91" s="15">
        <v>28195.3</v>
      </c>
      <c r="J91" s="15">
        <v>805.58</v>
      </c>
      <c r="K91" s="12">
        <v>35180</v>
      </c>
      <c r="L91" s="12">
        <v>40279</v>
      </c>
      <c r="M91" s="12">
        <v>9798</v>
      </c>
      <c r="N91" s="12">
        <v>3924</v>
      </c>
      <c r="O91" s="12">
        <v>5099</v>
      </c>
      <c r="P91" s="12">
        <v>5069</v>
      </c>
      <c r="Q91" s="12">
        <v>17914</v>
      </c>
      <c r="R91" s="15">
        <v>325</v>
      </c>
      <c r="S91" s="15">
        <v>369</v>
      </c>
      <c r="T91" s="12">
        <v>10169</v>
      </c>
      <c r="U91" s="12">
        <v>6167</v>
      </c>
      <c r="V91" s="15">
        <v>683</v>
      </c>
      <c r="W91" s="15">
        <v>0</v>
      </c>
      <c r="X91" s="15">
        <v>0</v>
      </c>
      <c r="Y91" s="15">
        <v>0</v>
      </c>
      <c r="Z91" s="15">
        <v>0</v>
      </c>
      <c r="AA91" s="12">
        <v>17388</v>
      </c>
      <c r="AB91" s="12">
        <v>35627</v>
      </c>
    </row>
    <row r="92" spans="1:28" x14ac:dyDescent="0.25">
      <c r="A92" s="10" t="s">
        <v>131</v>
      </c>
      <c r="B92" s="11" t="s">
        <v>49</v>
      </c>
      <c r="C92" s="12">
        <v>14903</v>
      </c>
      <c r="D92" s="13" t="s">
        <v>35</v>
      </c>
      <c r="E92" s="12">
        <v>1192</v>
      </c>
      <c r="F92" s="13" t="s">
        <v>43</v>
      </c>
      <c r="G92" s="14">
        <v>21.690436241610737</v>
      </c>
      <c r="H92" s="14">
        <v>27.682012847965737</v>
      </c>
      <c r="I92" s="15">
        <v>26229.710144927536</v>
      </c>
      <c r="J92" s="15">
        <v>749.4202898550725</v>
      </c>
      <c r="K92" s="12">
        <v>19512</v>
      </c>
      <c r="L92" s="12">
        <v>25855</v>
      </c>
      <c r="M92" s="12">
        <v>6052</v>
      </c>
      <c r="N92" s="12">
        <v>3550</v>
      </c>
      <c r="O92" s="12">
        <v>6343</v>
      </c>
      <c r="P92" s="12">
        <v>4310</v>
      </c>
      <c r="Q92" s="12">
        <v>15288</v>
      </c>
      <c r="R92" s="15">
        <v>145</v>
      </c>
      <c r="S92" s="15">
        <v>127</v>
      </c>
      <c r="T92" s="12">
        <v>6357</v>
      </c>
      <c r="U92" s="12">
        <v>2045</v>
      </c>
      <c r="V92" s="12">
        <v>1573</v>
      </c>
      <c r="W92" s="15">
        <v>0</v>
      </c>
      <c r="X92" s="15">
        <v>0</v>
      </c>
      <c r="Y92" s="15">
        <v>0</v>
      </c>
      <c r="Z92" s="15">
        <v>465</v>
      </c>
      <c r="AA92" s="12">
        <v>10567</v>
      </c>
      <c r="AB92" s="12">
        <v>26000</v>
      </c>
    </row>
    <row r="93" spans="1:28" x14ac:dyDescent="0.25">
      <c r="A93" s="10" t="s">
        <v>132</v>
      </c>
      <c r="B93" s="11" t="s">
        <v>49</v>
      </c>
      <c r="C93" s="12">
        <v>14903</v>
      </c>
      <c r="D93" s="13" t="s">
        <v>35</v>
      </c>
      <c r="E93" s="12">
        <v>1341</v>
      </c>
      <c r="F93" s="13" t="s">
        <v>43</v>
      </c>
      <c r="G93" s="14">
        <v>18.680835197613721</v>
      </c>
      <c r="H93" s="14">
        <v>20.963179916317991</v>
      </c>
      <c r="I93" s="15">
        <v>30233.965517241377</v>
      </c>
      <c r="J93" s="15">
        <v>863.82758620689651</v>
      </c>
      <c r="K93" s="12">
        <v>20480</v>
      </c>
      <c r="L93" s="12">
        <v>25051</v>
      </c>
      <c r="M93" s="12">
        <v>3509</v>
      </c>
      <c r="N93" s="12">
        <v>2902</v>
      </c>
      <c r="O93" s="12">
        <v>4571</v>
      </c>
      <c r="P93" s="12">
        <v>6371</v>
      </c>
      <c r="Q93" s="12">
        <v>12634</v>
      </c>
      <c r="R93" s="15">
        <v>79</v>
      </c>
      <c r="S93" s="15">
        <v>308</v>
      </c>
      <c r="T93" s="12">
        <v>3626</v>
      </c>
      <c r="U93" s="12">
        <v>2519</v>
      </c>
      <c r="V93" s="12">
        <v>1391</v>
      </c>
      <c r="W93" s="15">
        <v>0</v>
      </c>
      <c r="X93" s="15">
        <v>0</v>
      </c>
      <c r="Y93" s="15">
        <v>0</v>
      </c>
      <c r="Z93" s="15">
        <v>2</v>
      </c>
      <c r="AA93" s="12">
        <v>7846</v>
      </c>
      <c r="AB93" s="12">
        <v>20559</v>
      </c>
    </row>
    <row r="94" spans="1:28" x14ac:dyDescent="0.25">
      <c r="A94" s="10" t="s">
        <v>133</v>
      </c>
      <c r="B94" s="11" t="s">
        <v>34</v>
      </c>
      <c r="C94" s="12">
        <v>8150</v>
      </c>
      <c r="D94" s="13" t="s">
        <v>38</v>
      </c>
      <c r="E94" s="12">
        <v>8150</v>
      </c>
      <c r="F94" s="13" t="s">
        <v>38</v>
      </c>
      <c r="G94" s="14">
        <v>4.0348466257668711</v>
      </c>
      <c r="H94" s="14">
        <v>18.494938132733409</v>
      </c>
      <c r="I94" s="15">
        <v>7571.9736842105267</v>
      </c>
      <c r="J94" s="15">
        <v>216.34210526315789</v>
      </c>
      <c r="K94" s="12">
        <v>26303</v>
      </c>
      <c r="L94" s="12">
        <v>32884</v>
      </c>
      <c r="M94" s="12">
        <v>1168</v>
      </c>
      <c r="N94" s="12">
        <v>6268</v>
      </c>
      <c r="O94" s="12">
        <v>6581</v>
      </c>
      <c r="P94" s="12">
        <v>3309</v>
      </c>
      <c r="Q94" s="12">
        <v>14796</v>
      </c>
      <c r="R94" s="15">
        <v>522</v>
      </c>
      <c r="S94" s="12">
        <v>1632</v>
      </c>
      <c r="T94" s="12">
        <v>2205</v>
      </c>
      <c r="U94" s="12">
        <v>3819</v>
      </c>
      <c r="V94" s="12">
        <v>2828</v>
      </c>
      <c r="W94" s="15">
        <v>0</v>
      </c>
      <c r="X94" s="15">
        <v>803</v>
      </c>
      <c r="Y94" s="15">
        <v>0</v>
      </c>
      <c r="Z94" s="15">
        <v>220</v>
      </c>
      <c r="AA94" s="12">
        <v>11507</v>
      </c>
      <c r="AB94" s="12">
        <v>26825</v>
      </c>
    </row>
    <row r="95" spans="1:28" x14ac:dyDescent="0.25">
      <c r="A95" s="10" t="s">
        <v>134</v>
      </c>
      <c r="B95" s="11" t="s">
        <v>37</v>
      </c>
      <c r="C95" s="12">
        <v>9049</v>
      </c>
      <c r="D95" s="13" t="s">
        <v>38</v>
      </c>
      <c r="E95" s="12">
        <v>9049</v>
      </c>
      <c r="F95" s="13" t="s">
        <v>38</v>
      </c>
      <c r="G95" s="14">
        <v>5.7998673886617302</v>
      </c>
      <c r="H95" s="14">
        <v>28.836813186813188</v>
      </c>
      <c r="I95" s="15">
        <v>14022.175572519083</v>
      </c>
      <c r="J95" s="15">
        <v>400.63358778625957</v>
      </c>
      <c r="K95" s="12">
        <v>43874</v>
      </c>
      <c r="L95" s="12">
        <v>52483</v>
      </c>
      <c r="M95" s="12">
        <v>4145</v>
      </c>
      <c r="N95" s="12">
        <v>4901</v>
      </c>
      <c r="O95" s="12">
        <v>8609</v>
      </c>
      <c r="P95" s="12">
        <v>2061</v>
      </c>
      <c r="Q95" s="12">
        <v>22516</v>
      </c>
      <c r="R95" s="15">
        <v>839</v>
      </c>
      <c r="S95" s="15">
        <v>276</v>
      </c>
      <c r="T95" s="12">
        <v>4951</v>
      </c>
      <c r="U95" s="12">
        <v>7645</v>
      </c>
      <c r="V95" s="12">
        <v>7931</v>
      </c>
      <c r="W95" s="15">
        <v>0</v>
      </c>
      <c r="X95" s="15">
        <v>51</v>
      </c>
      <c r="Y95" s="15">
        <v>0</v>
      </c>
      <c r="Z95" s="15">
        <v>504</v>
      </c>
      <c r="AA95" s="12">
        <v>21358</v>
      </c>
      <c r="AB95" s="12">
        <v>44713</v>
      </c>
    </row>
    <row r="96" spans="1:28" x14ac:dyDescent="0.25">
      <c r="A96" s="10" t="s">
        <v>135</v>
      </c>
      <c r="B96" s="11" t="s">
        <v>32</v>
      </c>
      <c r="C96" s="12">
        <v>5892</v>
      </c>
      <c r="D96" s="13" t="s">
        <v>38</v>
      </c>
      <c r="E96" s="12">
        <v>5892</v>
      </c>
      <c r="F96" s="13" t="s">
        <v>38</v>
      </c>
      <c r="G96" s="14">
        <v>20.309402579769177</v>
      </c>
      <c r="H96" s="14">
        <v>45.655475009538343</v>
      </c>
      <c r="I96" s="15">
        <v>11380.991847826088</v>
      </c>
      <c r="J96" s="15">
        <v>325.17119565217394</v>
      </c>
      <c r="K96" s="12">
        <v>95391</v>
      </c>
      <c r="L96" s="12">
        <v>119663</v>
      </c>
      <c r="M96" s="12">
        <v>2812</v>
      </c>
      <c r="N96" s="12">
        <v>12116</v>
      </c>
      <c r="O96" s="12">
        <v>24272</v>
      </c>
      <c r="P96" s="12">
        <v>31492</v>
      </c>
      <c r="Q96" s="12">
        <v>68515</v>
      </c>
      <c r="R96" s="12">
        <v>1040</v>
      </c>
      <c r="S96" s="12">
        <v>1909</v>
      </c>
      <c r="T96" s="12">
        <v>3938</v>
      </c>
      <c r="U96" s="12">
        <v>9827</v>
      </c>
      <c r="V96" s="12">
        <v>6136</v>
      </c>
      <c r="W96" s="15">
        <v>111</v>
      </c>
      <c r="X96" s="12">
        <v>1229</v>
      </c>
      <c r="Y96" s="15">
        <v>0</v>
      </c>
      <c r="Z96" s="12">
        <v>3726</v>
      </c>
      <c r="AA96" s="12">
        <v>26876</v>
      </c>
      <c r="AB96" s="12">
        <v>96431</v>
      </c>
    </row>
    <row r="97" spans="1:28" x14ac:dyDescent="0.25">
      <c r="A97" s="10" t="s">
        <v>136</v>
      </c>
      <c r="B97" s="11" t="s">
        <v>45</v>
      </c>
      <c r="C97" s="12">
        <v>32159</v>
      </c>
      <c r="D97" s="13" t="s">
        <v>40</v>
      </c>
      <c r="E97" s="12">
        <v>32159</v>
      </c>
      <c r="F97" s="13" t="s">
        <v>40</v>
      </c>
      <c r="G97" s="14">
        <v>5.5992412699399861</v>
      </c>
      <c r="H97" s="14">
        <v>62.872206703910614</v>
      </c>
      <c r="I97" s="15">
        <v>12861.857142857143</v>
      </c>
      <c r="J97" s="15">
        <v>367.48163265306124</v>
      </c>
      <c r="K97" s="12">
        <v>150915</v>
      </c>
      <c r="L97" s="12">
        <v>180066</v>
      </c>
      <c r="M97" s="12">
        <v>12103</v>
      </c>
      <c r="N97" s="12">
        <v>22377</v>
      </c>
      <c r="O97" s="12">
        <v>29151</v>
      </c>
      <c r="P97" s="12">
        <v>28610</v>
      </c>
      <c r="Q97" s="12">
        <v>112239</v>
      </c>
      <c r="R97" s="12">
        <v>1320</v>
      </c>
      <c r="S97" s="12">
        <v>4902</v>
      </c>
      <c r="T97" s="12">
        <v>15057</v>
      </c>
      <c r="U97" s="12">
        <v>9942</v>
      </c>
      <c r="V97" s="12">
        <v>7202</v>
      </c>
      <c r="W97" s="15">
        <v>0</v>
      </c>
      <c r="X97" s="15">
        <v>639</v>
      </c>
      <c r="Y97" s="15">
        <v>0</v>
      </c>
      <c r="Z97" s="15">
        <v>934</v>
      </c>
      <c r="AA97" s="12">
        <v>38676</v>
      </c>
      <c r="AB97" s="12">
        <v>152235</v>
      </c>
    </row>
    <row r="98" spans="1:28" x14ac:dyDescent="0.25">
      <c r="A98" s="10" t="s">
        <v>137</v>
      </c>
      <c r="B98" s="11" t="s">
        <v>37</v>
      </c>
      <c r="C98" s="12">
        <v>11884</v>
      </c>
      <c r="D98" s="13" t="s">
        <v>35</v>
      </c>
      <c r="E98" s="12">
        <v>11884</v>
      </c>
      <c r="F98" s="13" t="s">
        <v>35</v>
      </c>
      <c r="G98" s="14">
        <v>5.1085493099966337</v>
      </c>
      <c r="H98" s="14">
        <v>27.114783385439928</v>
      </c>
      <c r="I98" s="15">
        <v>10415.931372549019</v>
      </c>
      <c r="J98" s="15">
        <v>298.22456140350874</v>
      </c>
      <c r="K98" s="12">
        <v>53589</v>
      </c>
      <c r="L98" s="12">
        <v>60710</v>
      </c>
      <c r="M98" s="12">
        <v>7034</v>
      </c>
      <c r="N98" s="12">
        <v>4935</v>
      </c>
      <c r="O98" s="12">
        <v>7121</v>
      </c>
      <c r="P98" s="12">
        <v>9865</v>
      </c>
      <c r="Q98" s="12">
        <v>31761</v>
      </c>
      <c r="R98" s="15">
        <v>618</v>
      </c>
      <c r="S98" s="12">
        <v>2492</v>
      </c>
      <c r="T98" s="12">
        <v>8111</v>
      </c>
      <c r="U98" s="12">
        <v>5092</v>
      </c>
      <c r="V98" s="12">
        <v>5513</v>
      </c>
      <c r="W98" s="15">
        <v>0</v>
      </c>
      <c r="X98" s="15">
        <v>417</v>
      </c>
      <c r="Y98" s="15">
        <v>0</v>
      </c>
      <c r="Z98" s="15">
        <v>203</v>
      </c>
      <c r="AA98" s="12">
        <v>21828</v>
      </c>
      <c r="AB98" s="12">
        <v>54207</v>
      </c>
    </row>
    <row r="99" spans="1:28" x14ac:dyDescent="0.25">
      <c r="A99" s="10" t="s">
        <v>138</v>
      </c>
      <c r="B99" s="11" t="s">
        <v>45</v>
      </c>
      <c r="C99" s="12">
        <v>3341</v>
      </c>
      <c r="D99" s="13" t="s">
        <v>53</v>
      </c>
      <c r="E99" s="12">
        <v>3341</v>
      </c>
      <c r="F99" s="13" t="s">
        <v>53</v>
      </c>
      <c r="G99" s="14">
        <v>6.9039209817419938</v>
      </c>
      <c r="H99" s="14">
        <v>18.190851735015773</v>
      </c>
      <c r="I99" s="15">
        <v>7914.8039215686276</v>
      </c>
      <c r="J99" s="15">
        <v>226.45441795231415</v>
      </c>
      <c r="K99" s="12">
        <v>16444</v>
      </c>
      <c r="L99" s="12">
        <v>23066</v>
      </c>
      <c r="M99" s="15">
        <v>788</v>
      </c>
      <c r="N99" s="12">
        <v>2451</v>
      </c>
      <c r="O99" s="12">
        <v>6622</v>
      </c>
      <c r="P99" s="15">
        <v>899</v>
      </c>
      <c r="Q99" s="12">
        <v>12362</v>
      </c>
      <c r="R99" s="15">
        <v>845</v>
      </c>
      <c r="S99" s="15">
        <v>260</v>
      </c>
      <c r="T99" s="15">
        <v>881</v>
      </c>
      <c r="U99" s="12">
        <v>1560</v>
      </c>
      <c r="V99" s="12">
        <v>1248</v>
      </c>
      <c r="W99" s="15">
        <v>0</v>
      </c>
      <c r="X99" s="15">
        <v>133</v>
      </c>
      <c r="Y99" s="15">
        <v>0</v>
      </c>
      <c r="Z99" s="15">
        <v>0</v>
      </c>
      <c r="AA99" s="12">
        <v>4082</v>
      </c>
      <c r="AB99" s="12">
        <v>17289</v>
      </c>
    </row>
    <row r="100" spans="1:28" x14ac:dyDescent="0.25">
      <c r="A100" s="10" t="s">
        <v>139</v>
      </c>
      <c r="B100" s="11" t="s">
        <v>29</v>
      </c>
      <c r="C100" s="12">
        <v>16116</v>
      </c>
      <c r="D100" s="13" t="s">
        <v>30</v>
      </c>
      <c r="E100" s="12">
        <v>16116</v>
      </c>
      <c r="F100" s="13" t="s">
        <v>30</v>
      </c>
      <c r="G100" s="14">
        <v>14.814780342516753</v>
      </c>
      <c r="H100" s="14">
        <v>86.286591976870255</v>
      </c>
      <c r="I100" s="15">
        <v>12836.290322580644</v>
      </c>
      <c r="J100" s="15">
        <v>367.84896773341552</v>
      </c>
      <c r="K100" s="12">
        <v>224515</v>
      </c>
      <c r="L100" s="12">
        <v>238755</v>
      </c>
      <c r="M100" s="12">
        <v>9054</v>
      </c>
      <c r="N100" s="12">
        <v>13907</v>
      </c>
      <c r="O100" s="12">
        <v>14240</v>
      </c>
      <c r="P100" s="12">
        <v>52581</v>
      </c>
      <c r="Q100" s="12">
        <v>152740</v>
      </c>
      <c r="R100" s="12">
        <v>4006</v>
      </c>
      <c r="S100" s="12">
        <v>7723</v>
      </c>
      <c r="T100" s="12">
        <v>11931</v>
      </c>
      <c r="U100" s="12">
        <v>26942</v>
      </c>
      <c r="V100" s="12">
        <v>17185</v>
      </c>
      <c r="W100" s="15">
        <v>0</v>
      </c>
      <c r="X100" s="12">
        <v>5199</v>
      </c>
      <c r="Y100" s="15">
        <v>0</v>
      </c>
      <c r="Z100" s="12">
        <v>2795</v>
      </c>
      <c r="AA100" s="12">
        <v>71775</v>
      </c>
      <c r="AB100" s="12">
        <v>228521</v>
      </c>
    </row>
    <row r="101" spans="1:28" x14ac:dyDescent="0.25">
      <c r="A101" s="10" t="s">
        <v>140</v>
      </c>
      <c r="B101" s="11" t="s">
        <v>34</v>
      </c>
      <c r="C101" s="12">
        <v>14465</v>
      </c>
      <c r="D101" s="13" t="s">
        <v>35</v>
      </c>
      <c r="E101" s="12">
        <v>14465</v>
      </c>
      <c r="F101" s="13" t="s">
        <v>35</v>
      </c>
      <c r="G101" s="14">
        <v>6.3910127894918771</v>
      </c>
      <c r="H101" s="14">
        <v>36.963614554178328</v>
      </c>
      <c r="I101" s="15">
        <v>10678.58085808581</v>
      </c>
      <c r="J101" s="15">
        <v>305.10231023102313</v>
      </c>
      <c r="K101" s="12">
        <v>79961</v>
      </c>
      <c r="L101" s="12">
        <v>92446</v>
      </c>
      <c r="M101" s="12">
        <v>3568</v>
      </c>
      <c r="N101" s="12">
        <v>17152</v>
      </c>
      <c r="O101" s="12">
        <v>12485</v>
      </c>
      <c r="P101" s="12">
        <v>11348</v>
      </c>
      <c r="Q101" s="12">
        <v>58815</v>
      </c>
      <c r="R101" s="12">
        <v>1471</v>
      </c>
      <c r="S101" s="12">
        <v>1590</v>
      </c>
      <c r="T101" s="12">
        <v>4728</v>
      </c>
      <c r="U101" s="12">
        <v>7034</v>
      </c>
      <c r="V101" s="12">
        <v>6218</v>
      </c>
      <c r="W101" s="15">
        <v>2</v>
      </c>
      <c r="X101" s="15">
        <v>299</v>
      </c>
      <c r="Y101" s="15">
        <v>0</v>
      </c>
      <c r="Z101" s="12">
        <v>1275</v>
      </c>
      <c r="AA101" s="12">
        <v>21146</v>
      </c>
      <c r="AB101" s="12">
        <v>81432</v>
      </c>
    </row>
    <row r="102" spans="1:28" x14ac:dyDescent="0.25">
      <c r="A102" s="10" t="s">
        <v>141</v>
      </c>
      <c r="B102" s="11" t="s">
        <v>37</v>
      </c>
      <c r="C102" s="12">
        <v>2209</v>
      </c>
      <c r="D102" s="13" t="s">
        <v>53</v>
      </c>
      <c r="E102" s="12">
        <v>2209</v>
      </c>
      <c r="F102" s="13" t="s">
        <v>53</v>
      </c>
      <c r="G102" s="14">
        <v>5.0135808057944775</v>
      </c>
      <c r="H102" s="14">
        <v>8.8317384370015954</v>
      </c>
      <c r="I102" s="15">
        <v>5700.3676470588234</v>
      </c>
      <c r="J102" s="15">
        <v>162.86764705882354</v>
      </c>
      <c r="K102" s="12">
        <v>8809</v>
      </c>
      <c r="L102" s="12">
        <v>11075</v>
      </c>
      <c r="M102" s="12">
        <v>1345</v>
      </c>
      <c r="N102" s="15">
        <v>841</v>
      </c>
      <c r="O102" s="12">
        <v>2266</v>
      </c>
      <c r="P102" s="12">
        <v>1080</v>
      </c>
      <c r="Q102" s="12">
        <v>4582</v>
      </c>
      <c r="R102" s="15">
        <v>5</v>
      </c>
      <c r="S102" s="15">
        <v>89</v>
      </c>
      <c r="T102" s="12">
        <v>1572</v>
      </c>
      <c r="U102" s="12">
        <v>1750</v>
      </c>
      <c r="V102" s="15">
        <v>800</v>
      </c>
      <c r="W102" s="15">
        <v>0</v>
      </c>
      <c r="X102" s="15">
        <v>0</v>
      </c>
      <c r="Y102" s="15">
        <v>0</v>
      </c>
      <c r="Z102" s="15">
        <v>16</v>
      </c>
      <c r="AA102" s="12">
        <v>4227</v>
      </c>
      <c r="AB102" s="12">
        <v>8814</v>
      </c>
    </row>
    <row r="103" spans="1:28" x14ac:dyDescent="0.25">
      <c r="A103" s="10" t="s">
        <v>142</v>
      </c>
      <c r="B103" s="11" t="s">
        <v>37</v>
      </c>
      <c r="C103" s="12">
        <v>16370</v>
      </c>
      <c r="D103" s="13" t="s">
        <v>30</v>
      </c>
      <c r="E103" s="12">
        <v>16370</v>
      </c>
      <c r="F103" s="13" t="s">
        <v>30</v>
      </c>
      <c r="G103" s="14">
        <v>11.767562614538791</v>
      </c>
      <c r="H103" s="14">
        <v>74.290397223293482</v>
      </c>
      <c r="I103" s="15">
        <v>13579.506545820746</v>
      </c>
      <c r="J103" s="15">
        <v>387.98590130916415</v>
      </c>
      <c r="K103" s="12">
        <v>180345</v>
      </c>
      <c r="L103" s="12">
        <v>192635</v>
      </c>
      <c r="M103" s="12">
        <v>21261</v>
      </c>
      <c r="N103" s="12">
        <v>17926</v>
      </c>
      <c r="O103" s="12">
        <v>12290</v>
      </c>
      <c r="P103" s="12">
        <v>64524</v>
      </c>
      <c r="Q103" s="12">
        <v>123220</v>
      </c>
      <c r="R103" s="12">
        <v>3153</v>
      </c>
      <c r="S103" s="12">
        <v>3950</v>
      </c>
      <c r="T103" s="12">
        <v>26657</v>
      </c>
      <c r="U103" s="12">
        <v>14591</v>
      </c>
      <c r="V103" s="12">
        <v>8800</v>
      </c>
      <c r="W103" s="15">
        <v>16</v>
      </c>
      <c r="X103" s="15">
        <v>287</v>
      </c>
      <c r="Y103" s="15">
        <v>0</v>
      </c>
      <c r="Z103" s="12">
        <v>2824</v>
      </c>
      <c r="AA103" s="12">
        <v>57125</v>
      </c>
      <c r="AB103" s="12">
        <v>183498</v>
      </c>
    </row>
    <row r="104" spans="1:28" x14ac:dyDescent="0.25">
      <c r="A104" s="10" t="s">
        <v>143</v>
      </c>
      <c r="B104" s="11" t="s">
        <v>49</v>
      </c>
      <c r="C104" s="12">
        <v>5832</v>
      </c>
      <c r="D104" s="13" t="s">
        <v>38</v>
      </c>
      <c r="E104" s="12">
        <v>5832</v>
      </c>
      <c r="F104" s="13" t="s">
        <v>38</v>
      </c>
      <c r="G104" s="14">
        <v>24.303155006858709</v>
      </c>
      <c r="H104" s="14">
        <v>69.139512195121952</v>
      </c>
      <c r="I104" s="15">
        <v>19153.513513513513</v>
      </c>
      <c r="J104" s="15">
        <v>547.24324324324323</v>
      </c>
      <c r="K104" s="12">
        <v>130133</v>
      </c>
      <c r="L104" s="12">
        <v>141736</v>
      </c>
      <c r="M104" s="12">
        <v>11294</v>
      </c>
      <c r="N104" s="12">
        <v>11458</v>
      </c>
      <c r="O104" s="12">
        <v>11603</v>
      </c>
      <c r="P104" s="12">
        <v>42275</v>
      </c>
      <c r="Q104" s="12">
        <v>93199</v>
      </c>
      <c r="R104" s="15">
        <v>798</v>
      </c>
      <c r="S104" s="12">
        <v>3203</v>
      </c>
      <c r="T104" s="12">
        <v>13440</v>
      </c>
      <c r="U104" s="12">
        <v>18704</v>
      </c>
      <c r="V104" s="12">
        <v>11261</v>
      </c>
      <c r="W104" s="15">
        <v>0</v>
      </c>
      <c r="X104" s="15">
        <v>592</v>
      </c>
      <c r="Y104" s="15">
        <v>0</v>
      </c>
      <c r="Z104" s="12">
        <v>1337</v>
      </c>
      <c r="AA104" s="12">
        <v>48537</v>
      </c>
      <c r="AB104" s="12">
        <v>142534</v>
      </c>
    </row>
    <row r="105" spans="1:28" x14ac:dyDescent="0.25">
      <c r="A105" s="10" t="s">
        <v>144</v>
      </c>
      <c r="B105" s="11" t="s">
        <v>37</v>
      </c>
      <c r="C105" s="12">
        <v>16022</v>
      </c>
      <c r="D105" s="13" t="s">
        <v>30</v>
      </c>
      <c r="E105" s="12">
        <v>16022</v>
      </c>
      <c r="F105" s="13" t="s">
        <v>30</v>
      </c>
      <c r="G105" s="14">
        <v>8.5874422668830359</v>
      </c>
      <c r="H105" s="14">
        <v>52.65518561040949</v>
      </c>
      <c r="I105" s="15">
        <v>16720.763888888891</v>
      </c>
      <c r="J105" s="15">
        <v>478.44808743169403</v>
      </c>
      <c r="K105" s="12">
        <v>130562</v>
      </c>
      <c r="L105" s="12">
        <v>137588</v>
      </c>
      <c r="M105" s="12">
        <v>8244</v>
      </c>
      <c r="N105" s="12">
        <v>21195</v>
      </c>
      <c r="O105" s="12">
        <v>7026</v>
      </c>
      <c r="P105" s="12">
        <v>10933</v>
      </c>
      <c r="Q105" s="12">
        <v>77718</v>
      </c>
      <c r="R105" s="15">
        <v>748</v>
      </c>
      <c r="S105" s="12">
        <v>3088</v>
      </c>
      <c r="T105" s="12">
        <v>10487</v>
      </c>
      <c r="U105" s="12">
        <v>17191</v>
      </c>
      <c r="V105" s="12">
        <v>19602</v>
      </c>
      <c r="W105" s="15">
        <v>0</v>
      </c>
      <c r="X105" s="12">
        <v>2050</v>
      </c>
      <c r="Y105" s="15">
        <v>0</v>
      </c>
      <c r="Z105" s="15">
        <v>426</v>
      </c>
      <c r="AA105" s="12">
        <v>52844</v>
      </c>
      <c r="AB105" s="12">
        <v>131310</v>
      </c>
    </row>
    <row r="106" spans="1:28" x14ac:dyDescent="0.25">
      <c r="A106" s="10" t="s">
        <v>145</v>
      </c>
      <c r="B106" s="11" t="s">
        <v>34</v>
      </c>
      <c r="C106" s="12">
        <v>25247</v>
      </c>
      <c r="D106" s="13" t="s">
        <v>40</v>
      </c>
      <c r="E106" s="12">
        <v>25247</v>
      </c>
      <c r="F106" s="13" t="s">
        <v>40</v>
      </c>
      <c r="G106" s="14">
        <v>5.733354457955401</v>
      </c>
      <c r="H106" s="14">
        <v>30.797872340425531</v>
      </c>
      <c r="I106" s="15">
        <v>10517.438239568195</v>
      </c>
      <c r="J106" s="15">
        <v>300.85513227827431</v>
      </c>
      <c r="K106" s="12">
        <v>136436</v>
      </c>
      <c r="L106" s="12">
        <v>144750</v>
      </c>
      <c r="M106" s="12">
        <v>6672</v>
      </c>
      <c r="N106" s="12">
        <v>26128</v>
      </c>
      <c r="O106" s="12">
        <v>8314</v>
      </c>
      <c r="P106" s="12">
        <v>14768</v>
      </c>
      <c r="Q106" s="12">
        <v>91508</v>
      </c>
      <c r="R106" s="15">
        <v>687</v>
      </c>
      <c r="S106" s="12">
        <v>2149</v>
      </c>
      <c r="T106" s="12">
        <v>9002</v>
      </c>
      <c r="U106" s="12">
        <v>19365</v>
      </c>
      <c r="V106" s="12">
        <v>12280</v>
      </c>
      <c r="W106" s="15">
        <v>2</v>
      </c>
      <c r="X106" s="15">
        <v>862</v>
      </c>
      <c r="Y106" s="15">
        <v>0</v>
      </c>
      <c r="Z106" s="12">
        <v>1268</v>
      </c>
      <c r="AA106" s="12">
        <v>44928</v>
      </c>
      <c r="AB106" s="12">
        <v>137123</v>
      </c>
    </row>
    <row r="107" spans="1:28" x14ac:dyDescent="0.25">
      <c r="A107" s="10" t="s">
        <v>146</v>
      </c>
      <c r="B107" s="11" t="s">
        <v>49</v>
      </c>
      <c r="C107" s="12">
        <v>5302</v>
      </c>
      <c r="D107" s="13" t="s">
        <v>38</v>
      </c>
      <c r="E107" s="12">
        <v>5302</v>
      </c>
      <c r="F107" s="13" t="s">
        <v>38</v>
      </c>
      <c r="G107" s="14">
        <v>20.12863070539419</v>
      </c>
      <c r="H107" s="14">
        <v>41.205405405405408</v>
      </c>
      <c r="I107" s="15">
        <v>10177.847411444141</v>
      </c>
      <c r="J107" s="15">
        <v>290.7956403269755</v>
      </c>
      <c r="K107" s="12">
        <v>93824</v>
      </c>
      <c r="L107" s="12">
        <v>106722</v>
      </c>
      <c r="M107" s="12">
        <v>13491</v>
      </c>
      <c r="N107" s="12">
        <v>8273</v>
      </c>
      <c r="O107" s="12">
        <v>12898</v>
      </c>
      <c r="P107" s="12">
        <v>34614</v>
      </c>
      <c r="Q107" s="12">
        <v>64588</v>
      </c>
      <c r="R107" s="15">
        <v>949</v>
      </c>
      <c r="S107" s="12">
        <v>3539</v>
      </c>
      <c r="T107" s="12">
        <v>14633</v>
      </c>
      <c r="U107" s="12">
        <v>12410</v>
      </c>
      <c r="V107" s="12">
        <v>9065</v>
      </c>
      <c r="W107" s="15">
        <v>0</v>
      </c>
      <c r="X107" s="12">
        <v>1784</v>
      </c>
      <c r="Y107" s="15">
        <v>0</v>
      </c>
      <c r="Z107" s="15">
        <v>703</v>
      </c>
      <c r="AA107" s="12">
        <v>42134</v>
      </c>
      <c r="AB107" s="12">
        <v>107671</v>
      </c>
    </row>
    <row r="108" spans="1:28" x14ac:dyDescent="0.25">
      <c r="A108" s="10" t="s">
        <v>147</v>
      </c>
      <c r="B108" s="11" t="s">
        <v>37</v>
      </c>
      <c r="C108" s="12">
        <v>1371</v>
      </c>
      <c r="D108" s="13" t="s">
        <v>43</v>
      </c>
      <c r="E108" s="12">
        <v>1371</v>
      </c>
      <c r="F108" s="13" t="s">
        <v>43</v>
      </c>
      <c r="G108" s="14">
        <v>22.080233406272793</v>
      </c>
      <c r="H108" s="14">
        <v>41.355191256830601</v>
      </c>
      <c r="I108" s="15">
        <v>46881.415929203533</v>
      </c>
      <c r="J108" s="15">
        <v>1339.4690265486724</v>
      </c>
      <c r="K108" s="12">
        <v>29483</v>
      </c>
      <c r="L108" s="12">
        <v>30272</v>
      </c>
      <c r="M108" s="15">
        <v>442</v>
      </c>
      <c r="N108" s="15">
        <v>654</v>
      </c>
      <c r="O108" s="15">
        <v>789</v>
      </c>
      <c r="P108" s="15">
        <v>524</v>
      </c>
      <c r="Q108" s="12">
        <v>2713</v>
      </c>
      <c r="R108" s="15">
        <v>17</v>
      </c>
      <c r="S108" s="15">
        <v>0</v>
      </c>
      <c r="T108" s="15">
        <v>494</v>
      </c>
      <c r="U108" s="12">
        <v>17734</v>
      </c>
      <c r="V108" s="12">
        <v>9331</v>
      </c>
      <c r="W108" s="15">
        <v>0</v>
      </c>
      <c r="X108" s="15">
        <v>0</v>
      </c>
      <c r="Y108" s="15">
        <v>0</v>
      </c>
      <c r="Z108" s="15">
        <v>0</v>
      </c>
      <c r="AA108" s="12">
        <v>27559</v>
      </c>
      <c r="AB108" s="12">
        <v>30289</v>
      </c>
    </row>
    <row r="109" spans="1:28" x14ac:dyDescent="0.25">
      <c r="A109" s="10" t="s">
        <v>148</v>
      </c>
      <c r="B109" s="11" t="s">
        <v>37</v>
      </c>
      <c r="C109" s="12">
        <v>1667</v>
      </c>
      <c r="D109" s="13" t="s">
        <v>43</v>
      </c>
      <c r="E109" s="12">
        <v>1667</v>
      </c>
      <c r="F109" s="13" t="s">
        <v>43</v>
      </c>
      <c r="G109" s="14">
        <v>15.474505098980204</v>
      </c>
      <c r="H109" s="14">
        <v>17.59618008185539</v>
      </c>
      <c r="I109" s="15">
        <v>9404.7916666666661</v>
      </c>
      <c r="J109" s="15">
        <v>268.70833333333331</v>
      </c>
      <c r="K109" s="12">
        <v>21908</v>
      </c>
      <c r="L109" s="12">
        <v>25796</v>
      </c>
      <c r="M109" s="12">
        <v>4115</v>
      </c>
      <c r="N109" s="12">
        <v>3771</v>
      </c>
      <c r="O109" s="12">
        <v>3888</v>
      </c>
      <c r="P109" s="12">
        <v>7188</v>
      </c>
      <c r="Q109" s="12">
        <v>12715</v>
      </c>
      <c r="R109" s="15">
        <v>9</v>
      </c>
      <c r="S109" s="12">
        <v>1665</v>
      </c>
      <c r="T109" s="12">
        <v>4446</v>
      </c>
      <c r="U109" s="12">
        <v>1026</v>
      </c>
      <c r="V109" s="12">
        <v>1627</v>
      </c>
      <c r="W109" s="15">
        <v>83</v>
      </c>
      <c r="X109" s="15">
        <v>34</v>
      </c>
      <c r="Y109" s="15">
        <v>0</v>
      </c>
      <c r="Z109" s="15">
        <v>312</v>
      </c>
      <c r="AA109" s="12">
        <v>9193</v>
      </c>
      <c r="AB109" s="12">
        <v>21917</v>
      </c>
    </row>
    <row r="110" spans="1:28" x14ac:dyDescent="0.25">
      <c r="A110" s="10" t="s">
        <v>149</v>
      </c>
      <c r="B110" s="11" t="s">
        <v>45</v>
      </c>
      <c r="C110" s="12">
        <v>3668</v>
      </c>
      <c r="D110" s="13" t="s">
        <v>53</v>
      </c>
      <c r="E110" s="12">
        <v>3668</v>
      </c>
      <c r="F110" s="13" t="s">
        <v>53</v>
      </c>
      <c r="G110" s="14">
        <v>12.082333696837514</v>
      </c>
      <c r="H110" s="14">
        <v>29.62433155080214</v>
      </c>
      <c r="I110" s="15">
        <v>18248.588235294119</v>
      </c>
      <c r="J110" s="15">
        <v>521.38823529411764</v>
      </c>
      <c r="K110" s="12">
        <v>37036</v>
      </c>
      <c r="L110" s="12">
        <v>44318</v>
      </c>
      <c r="M110" s="12">
        <v>2661</v>
      </c>
      <c r="N110" s="12">
        <v>9964</v>
      </c>
      <c r="O110" s="12">
        <v>7282</v>
      </c>
      <c r="P110" s="12">
        <v>3342</v>
      </c>
      <c r="Q110" s="12">
        <v>28378</v>
      </c>
      <c r="R110" s="15">
        <v>617</v>
      </c>
      <c r="S110" s="15">
        <v>551</v>
      </c>
      <c r="T110" s="12">
        <v>3345</v>
      </c>
      <c r="U110" s="12">
        <v>2263</v>
      </c>
      <c r="V110" s="12">
        <v>1733</v>
      </c>
      <c r="W110" s="15">
        <v>90</v>
      </c>
      <c r="X110" s="15">
        <v>660</v>
      </c>
      <c r="Y110" s="15">
        <v>0</v>
      </c>
      <c r="Z110" s="15">
        <v>16</v>
      </c>
      <c r="AA110" s="12">
        <v>8658</v>
      </c>
      <c r="AB110" s="12">
        <v>37653</v>
      </c>
    </row>
    <row r="111" spans="1:28" x14ac:dyDescent="0.25">
      <c r="A111" s="10" t="s">
        <v>150</v>
      </c>
      <c r="B111" s="11" t="s">
        <v>79</v>
      </c>
      <c r="C111" s="12">
        <v>48557</v>
      </c>
      <c r="D111" s="13" t="s">
        <v>40</v>
      </c>
      <c r="E111" s="12">
        <v>48557</v>
      </c>
      <c r="F111" s="13" t="s">
        <v>40</v>
      </c>
      <c r="G111" s="14">
        <v>1.7701258314970034</v>
      </c>
      <c r="H111" s="14">
        <v>17.343018563357546</v>
      </c>
      <c r="I111" s="15">
        <v>4689.5089633671078</v>
      </c>
      <c r="J111" s="15">
        <v>133.98597038191738</v>
      </c>
      <c r="K111" s="12">
        <v>60882</v>
      </c>
      <c r="L111" s="12">
        <v>85952</v>
      </c>
      <c r="M111" s="12">
        <v>8497</v>
      </c>
      <c r="N111" s="12">
        <v>7726</v>
      </c>
      <c r="O111" s="12">
        <v>25070</v>
      </c>
      <c r="P111" s="12">
        <v>6963</v>
      </c>
      <c r="Q111" s="12">
        <v>36938</v>
      </c>
      <c r="R111" s="15">
        <v>232</v>
      </c>
      <c r="S111" s="12">
        <v>1134</v>
      </c>
      <c r="T111" s="12">
        <v>10113</v>
      </c>
      <c r="U111" s="12">
        <v>4149</v>
      </c>
      <c r="V111" s="12">
        <v>2346</v>
      </c>
      <c r="W111" s="15">
        <v>0</v>
      </c>
      <c r="X111" s="12">
        <v>3434</v>
      </c>
      <c r="Y111" s="15">
        <v>0</v>
      </c>
      <c r="Z111" s="12">
        <v>2768</v>
      </c>
      <c r="AA111" s="12">
        <v>23944</v>
      </c>
      <c r="AB111" s="12">
        <v>61114</v>
      </c>
    </row>
    <row r="112" spans="1:28" x14ac:dyDescent="0.25">
      <c r="A112" s="10" t="s">
        <v>151</v>
      </c>
      <c r="B112" s="11" t="s">
        <v>34</v>
      </c>
      <c r="C112" s="12">
        <v>15909</v>
      </c>
      <c r="D112" s="13" t="s">
        <v>30</v>
      </c>
      <c r="E112" s="12">
        <v>15909</v>
      </c>
      <c r="F112" s="13" t="s">
        <v>30</v>
      </c>
      <c r="G112" s="14">
        <v>7.5451631152178011</v>
      </c>
      <c r="H112" s="14">
        <v>45.850267379679146</v>
      </c>
      <c r="I112" s="15">
        <v>12393.097345132745</v>
      </c>
      <c r="J112" s="15">
        <v>355.22617739071615</v>
      </c>
      <c r="K112" s="12">
        <v>89914</v>
      </c>
      <c r="L112" s="12">
        <v>120036</v>
      </c>
      <c r="M112" s="12">
        <v>18606</v>
      </c>
      <c r="N112" s="12">
        <v>15629</v>
      </c>
      <c r="O112" s="12">
        <v>30122</v>
      </c>
      <c r="P112" s="12">
        <v>20774</v>
      </c>
      <c r="Q112" s="12">
        <v>50883</v>
      </c>
      <c r="R112" s="12">
        <v>4024</v>
      </c>
      <c r="S112" s="12">
        <v>5404</v>
      </c>
      <c r="T112" s="12">
        <v>19705</v>
      </c>
      <c r="U112" s="12">
        <v>7517</v>
      </c>
      <c r="V112" s="12">
        <v>5073</v>
      </c>
      <c r="W112" s="15">
        <v>0</v>
      </c>
      <c r="X112" s="15">
        <v>448</v>
      </c>
      <c r="Y112" s="15">
        <v>0</v>
      </c>
      <c r="Z112" s="15">
        <v>884</v>
      </c>
      <c r="AA112" s="12">
        <v>39031</v>
      </c>
      <c r="AB112" s="12">
        <v>93938</v>
      </c>
    </row>
    <row r="113" spans="1:28" x14ac:dyDescent="0.25">
      <c r="A113" s="10" t="s">
        <v>152</v>
      </c>
      <c r="B113" s="11" t="s">
        <v>34</v>
      </c>
      <c r="C113" s="12">
        <v>93884</v>
      </c>
      <c r="D113" s="13" t="s">
        <v>98</v>
      </c>
      <c r="E113" s="12">
        <v>93884</v>
      </c>
      <c r="F113" s="13" t="s">
        <v>98</v>
      </c>
      <c r="G113" s="14">
        <v>1.5536300115035575</v>
      </c>
      <c r="H113" s="14">
        <v>48.57176157176157</v>
      </c>
      <c r="I113" s="15">
        <v>8314.5521172638437</v>
      </c>
      <c r="J113" s="15">
        <v>237.55863192182412</v>
      </c>
      <c r="K113" s="12">
        <v>122643</v>
      </c>
      <c r="L113" s="12">
        <v>145861</v>
      </c>
      <c r="M113" s="12">
        <v>9832</v>
      </c>
      <c r="N113" s="12">
        <v>18630</v>
      </c>
      <c r="O113" s="12">
        <v>23218</v>
      </c>
      <c r="P113" s="12">
        <v>12821</v>
      </c>
      <c r="Q113" s="12">
        <v>84566</v>
      </c>
      <c r="R113" s="15">
        <v>718</v>
      </c>
      <c r="S113" s="12">
        <v>2646</v>
      </c>
      <c r="T113" s="12">
        <v>10172</v>
      </c>
      <c r="U113" s="12">
        <v>13184</v>
      </c>
      <c r="V113" s="12">
        <v>9358</v>
      </c>
      <c r="W113" s="15">
        <v>7</v>
      </c>
      <c r="X113" s="12">
        <v>1958</v>
      </c>
      <c r="Y113" s="15">
        <v>0</v>
      </c>
      <c r="Z113" s="15">
        <v>752</v>
      </c>
      <c r="AA113" s="12">
        <v>38077</v>
      </c>
      <c r="AB113" s="12">
        <v>123361</v>
      </c>
    </row>
    <row r="114" spans="1:28" x14ac:dyDescent="0.25">
      <c r="A114" s="10" t="s">
        <v>153</v>
      </c>
      <c r="B114" s="11" t="s">
        <v>49</v>
      </c>
      <c r="C114" s="12">
        <v>33128</v>
      </c>
      <c r="D114" s="13" t="s">
        <v>40</v>
      </c>
      <c r="E114" s="12">
        <v>32464</v>
      </c>
      <c r="F114" s="13" t="s">
        <v>40</v>
      </c>
      <c r="G114" s="14">
        <v>14.270699852143913</v>
      </c>
      <c r="H114" s="14">
        <v>83.384449244060477</v>
      </c>
      <c r="I114" s="15">
        <v>14714.10163339383</v>
      </c>
      <c r="J114" s="15">
        <v>420.40290381125226</v>
      </c>
      <c r="K114" s="12">
        <v>429646</v>
      </c>
      <c r="L114" s="12">
        <v>463284</v>
      </c>
      <c r="M114" s="12">
        <v>40265</v>
      </c>
      <c r="N114" s="12">
        <v>56482</v>
      </c>
      <c r="O114" s="12">
        <v>33638</v>
      </c>
      <c r="P114" s="12">
        <v>75953</v>
      </c>
      <c r="Q114" s="12">
        <v>302780</v>
      </c>
      <c r="R114" s="12">
        <v>8120</v>
      </c>
      <c r="S114" s="12">
        <v>9742</v>
      </c>
      <c r="T114" s="12">
        <v>46706</v>
      </c>
      <c r="U114" s="12">
        <v>60645</v>
      </c>
      <c r="V114" s="12">
        <v>38943</v>
      </c>
      <c r="W114" s="12">
        <v>1379</v>
      </c>
      <c r="X114" s="12">
        <v>1366</v>
      </c>
      <c r="Y114" s="15">
        <v>0</v>
      </c>
      <c r="Z114" s="12">
        <v>1723</v>
      </c>
      <c r="AA114" s="12">
        <v>160504</v>
      </c>
      <c r="AB114" s="12">
        <v>471404</v>
      </c>
    </row>
    <row r="115" spans="1:28" x14ac:dyDescent="0.25">
      <c r="A115" s="10" t="s">
        <v>154</v>
      </c>
      <c r="B115" s="11" t="s">
        <v>49</v>
      </c>
      <c r="C115" s="12">
        <v>33128</v>
      </c>
      <c r="D115" s="13" t="s">
        <v>40</v>
      </c>
      <c r="E115" s="15">
        <v>332</v>
      </c>
      <c r="F115" s="13" t="s">
        <v>43</v>
      </c>
      <c r="G115" s="14">
        <v>81.765060240963862</v>
      </c>
      <c r="H115" s="14">
        <v>17.788990825688074</v>
      </c>
      <c r="I115" s="15">
        <v>5367.8531073446329</v>
      </c>
      <c r="J115" s="15">
        <v>153.36723163841808</v>
      </c>
      <c r="K115" s="12">
        <v>21579</v>
      </c>
      <c r="L115" s="12">
        <v>27146</v>
      </c>
      <c r="M115" s="12">
        <v>4338</v>
      </c>
      <c r="N115" s="12">
        <v>5638</v>
      </c>
      <c r="O115" s="12">
        <v>5567</v>
      </c>
      <c r="P115" s="12">
        <v>5290</v>
      </c>
      <c r="Q115" s="12">
        <v>18459</v>
      </c>
      <c r="R115" s="15">
        <v>551</v>
      </c>
      <c r="S115" s="15">
        <v>826</v>
      </c>
      <c r="T115" s="12">
        <v>4496</v>
      </c>
      <c r="U115" s="12">
        <v>1764</v>
      </c>
      <c r="V115" s="12">
        <v>1026</v>
      </c>
      <c r="W115" s="15">
        <v>0</v>
      </c>
      <c r="X115" s="15">
        <v>0</v>
      </c>
      <c r="Y115" s="15">
        <v>0</v>
      </c>
      <c r="Z115" s="15">
        <v>575</v>
      </c>
      <c r="AA115" s="12">
        <v>8687</v>
      </c>
      <c r="AB115" s="12">
        <v>27697</v>
      </c>
    </row>
    <row r="116" spans="1:28" x14ac:dyDescent="0.25">
      <c r="A116" s="10" t="s">
        <v>155</v>
      </c>
      <c r="B116" s="11" t="s">
        <v>49</v>
      </c>
      <c r="C116" s="12">
        <v>33128</v>
      </c>
      <c r="D116" s="13" t="s">
        <v>40</v>
      </c>
      <c r="E116" s="15">
        <v>332</v>
      </c>
      <c r="F116" s="13" t="s">
        <v>43</v>
      </c>
      <c r="G116" s="14">
        <v>114.12048192771084</v>
      </c>
      <c r="H116" s="14">
        <v>24.240563019833655</v>
      </c>
      <c r="I116" s="15">
        <v>15330.404624277457</v>
      </c>
      <c r="J116" s="15">
        <v>438.01156069364163</v>
      </c>
      <c r="K116" s="12">
        <v>29912</v>
      </c>
      <c r="L116" s="12">
        <v>37888</v>
      </c>
      <c r="M116" s="12">
        <v>2157</v>
      </c>
      <c r="N116" s="12">
        <v>4421</v>
      </c>
      <c r="O116" s="12">
        <v>7976</v>
      </c>
      <c r="P116" s="12">
        <v>5976</v>
      </c>
      <c r="Q116" s="12">
        <v>27295</v>
      </c>
      <c r="R116" s="12">
        <v>1023</v>
      </c>
      <c r="S116" s="15">
        <v>589</v>
      </c>
      <c r="T116" s="12">
        <v>2474</v>
      </c>
      <c r="U116" s="12">
        <v>3511</v>
      </c>
      <c r="V116" s="12">
        <v>3706</v>
      </c>
      <c r="W116" s="15">
        <v>0</v>
      </c>
      <c r="X116" s="15">
        <v>0</v>
      </c>
      <c r="Y116" s="15">
        <v>0</v>
      </c>
      <c r="Z116" s="15">
        <v>313</v>
      </c>
      <c r="AA116" s="12">
        <v>10593</v>
      </c>
      <c r="AB116" s="12">
        <v>38911</v>
      </c>
    </row>
    <row r="117" spans="1:28" x14ac:dyDescent="0.25">
      <c r="A117" s="10" t="s">
        <v>156</v>
      </c>
      <c r="B117" s="11" t="s">
        <v>37</v>
      </c>
      <c r="C117" s="12">
        <v>41732</v>
      </c>
      <c r="D117" s="13" t="s">
        <v>40</v>
      </c>
      <c r="E117" s="12">
        <v>41732</v>
      </c>
      <c r="F117" s="13" t="s">
        <v>40</v>
      </c>
      <c r="G117" s="14">
        <v>2.7438416562829482</v>
      </c>
      <c r="H117" s="14">
        <v>46.023311897106112</v>
      </c>
      <c r="I117" s="15">
        <v>7789.5238095238101</v>
      </c>
      <c r="J117" s="15">
        <v>223.0222593210907</v>
      </c>
      <c r="K117" s="12">
        <v>98499</v>
      </c>
      <c r="L117" s="12">
        <v>114506</v>
      </c>
      <c r="M117" s="12">
        <v>13201</v>
      </c>
      <c r="N117" s="12">
        <v>9754</v>
      </c>
      <c r="O117" s="12">
        <v>16007</v>
      </c>
      <c r="P117" s="12">
        <v>9217</v>
      </c>
      <c r="Q117" s="12">
        <v>54887</v>
      </c>
      <c r="R117" s="15">
        <v>452</v>
      </c>
      <c r="S117" s="12">
        <v>2243</v>
      </c>
      <c r="T117" s="12">
        <v>15351</v>
      </c>
      <c r="U117" s="12">
        <v>12264</v>
      </c>
      <c r="V117" s="12">
        <v>13007</v>
      </c>
      <c r="W117" s="15">
        <v>0</v>
      </c>
      <c r="X117" s="15">
        <v>223</v>
      </c>
      <c r="Y117" s="15">
        <v>0</v>
      </c>
      <c r="Z117" s="15">
        <v>524</v>
      </c>
      <c r="AA117" s="12">
        <v>43612</v>
      </c>
      <c r="AB117" s="12">
        <v>98951</v>
      </c>
    </row>
    <row r="118" spans="1:28" x14ac:dyDescent="0.25">
      <c r="A118" s="10" t="s">
        <v>157</v>
      </c>
      <c r="B118" s="11" t="s">
        <v>37</v>
      </c>
      <c r="C118" s="15">
        <v>685</v>
      </c>
      <c r="D118" s="13" t="s">
        <v>43</v>
      </c>
      <c r="E118" s="15">
        <v>685</v>
      </c>
      <c r="F118" s="13" t="s">
        <v>43</v>
      </c>
      <c r="G118" s="14">
        <v>9.6481751824817525</v>
      </c>
      <c r="H118" s="14">
        <v>4.7207142857142861</v>
      </c>
      <c r="I118" s="15">
        <v>6087.2368421052633</v>
      </c>
      <c r="J118" s="15">
        <v>173.92105263157896</v>
      </c>
      <c r="K118" s="12">
        <v>5390</v>
      </c>
      <c r="L118" s="12">
        <v>6609</v>
      </c>
      <c r="M118" s="15">
        <v>37</v>
      </c>
      <c r="N118" s="15">
        <v>135</v>
      </c>
      <c r="O118" s="12">
        <v>1219</v>
      </c>
      <c r="P118" s="15">
        <v>106</v>
      </c>
      <c r="Q118" s="12">
        <v>5798</v>
      </c>
      <c r="R118" s="15">
        <v>15</v>
      </c>
      <c r="S118" s="15">
        <v>132</v>
      </c>
      <c r="T118" s="15">
        <v>637</v>
      </c>
      <c r="U118" s="15">
        <v>3</v>
      </c>
      <c r="V118" s="15">
        <v>0</v>
      </c>
      <c r="W118" s="15">
        <v>0</v>
      </c>
      <c r="X118" s="15">
        <v>24</v>
      </c>
      <c r="Y118" s="15">
        <v>0</v>
      </c>
      <c r="Z118" s="15">
        <v>15</v>
      </c>
      <c r="AA118" s="15">
        <v>811</v>
      </c>
      <c r="AB118" s="12">
        <v>6624</v>
      </c>
    </row>
    <row r="119" spans="1:28" x14ac:dyDescent="0.25">
      <c r="A119" s="10" t="s">
        <v>158</v>
      </c>
      <c r="B119" s="11" t="s">
        <v>34</v>
      </c>
      <c r="C119" s="12">
        <v>18519</v>
      </c>
      <c r="D119" s="13" t="s">
        <v>30</v>
      </c>
      <c r="E119" s="12">
        <v>18519</v>
      </c>
      <c r="F119" s="13" t="s">
        <v>30</v>
      </c>
      <c r="G119" s="14">
        <v>10.412657270910957</v>
      </c>
      <c r="H119" s="14">
        <v>69.96806966618287</v>
      </c>
      <c r="I119" s="15">
        <v>12463.748845798707</v>
      </c>
      <c r="J119" s="15">
        <v>356.10710987996305</v>
      </c>
      <c r="K119" s="12">
        <v>161662</v>
      </c>
      <c r="L119" s="12">
        <v>192832</v>
      </c>
      <c r="M119" s="12">
        <v>7963</v>
      </c>
      <c r="N119" s="12">
        <v>19106</v>
      </c>
      <c r="O119" s="12">
        <v>31170</v>
      </c>
      <c r="P119" s="12">
        <v>35127</v>
      </c>
      <c r="Q119" s="12">
        <v>108116</v>
      </c>
      <c r="R119" s="15">
        <v>779</v>
      </c>
      <c r="S119" s="12">
        <v>7264</v>
      </c>
      <c r="T119" s="12">
        <v>12277</v>
      </c>
      <c r="U119" s="12">
        <v>19460</v>
      </c>
      <c r="V119" s="12">
        <v>13642</v>
      </c>
      <c r="W119" s="15">
        <v>1</v>
      </c>
      <c r="X119" s="15">
        <v>173</v>
      </c>
      <c r="Y119" s="15">
        <v>1</v>
      </c>
      <c r="Z119" s="15">
        <v>728</v>
      </c>
      <c r="AA119" s="12">
        <v>53546</v>
      </c>
      <c r="AB119" s="12">
        <v>162441</v>
      </c>
    </row>
    <row r="120" spans="1:28" x14ac:dyDescent="0.25">
      <c r="A120" s="10" t="s">
        <v>159</v>
      </c>
      <c r="B120" s="11" t="s">
        <v>32</v>
      </c>
      <c r="C120" s="12">
        <v>71265</v>
      </c>
      <c r="D120" s="13" t="s">
        <v>98</v>
      </c>
      <c r="E120" s="12">
        <v>71265</v>
      </c>
      <c r="F120" s="13" t="s">
        <v>98</v>
      </c>
      <c r="G120" s="14">
        <v>9.47279870904371</v>
      </c>
      <c r="H120" s="14">
        <v>89.890679094540616</v>
      </c>
      <c r="I120" s="15">
        <v>12723.621432417878</v>
      </c>
      <c r="J120" s="15">
        <v>363.53204092622508</v>
      </c>
      <c r="K120" s="12">
        <v>556455</v>
      </c>
      <c r="L120" s="12">
        <v>675079</v>
      </c>
      <c r="M120" s="12">
        <v>41898</v>
      </c>
      <c r="N120" s="12">
        <v>81040</v>
      </c>
      <c r="O120" s="12">
        <v>118624</v>
      </c>
      <c r="P120" s="12">
        <v>74833</v>
      </c>
      <c r="Q120" s="12">
        <v>375948</v>
      </c>
      <c r="R120" s="12">
        <v>7934</v>
      </c>
      <c r="S120" s="12">
        <v>19733</v>
      </c>
      <c r="T120" s="12">
        <v>51107</v>
      </c>
      <c r="U120" s="12">
        <v>58541</v>
      </c>
      <c r="V120" s="12">
        <v>37525</v>
      </c>
      <c r="W120" s="12">
        <v>5672</v>
      </c>
      <c r="X120" s="12">
        <v>1416</v>
      </c>
      <c r="Y120" s="15">
        <v>0</v>
      </c>
      <c r="Z120" s="12">
        <v>6513</v>
      </c>
      <c r="AA120" s="12">
        <v>180507</v>
      </c>
      <c r="AB120" s="12">
        <v>564389</v>
      </c>
    </row>
    <row r="121" spans="1:28" x14ac:dyDescent="0.25">
      <c r="A121" s="10" t="s">
        <v>160</v>
      </c>
      <c r="B121" s="11" t="s">
        <v>32</v>
      </c>
      <c r="C121" s="12">
        <v>33036</v>
      </c>
      <c r="D121" s="13" t="s">
        <v>40</v>
      </c>
      <c r="E121" s="12">
        <v>33036</v>
      </c>
      <c r="F121" s="13" t="s">
        <v>40</v>
      </c>
      <c r="G121" s="14">
        <v>11.416303426564959</v>
      </c>
      <c r="H121" s="14">
        <v>126.39041554959786</v>
      </c>
      <c r="I121" s="15">
        <v>31429.083333333332</v>
      </c>
      <c r="J121" s="15">
        <v>897.97380952380956</v>
      </c>
      <c r="K121" s="12">
        <v>325315</v>
      </c>
      <c r="L121" s="12">
        <v>377149</v>
      </c>
      <c r="M121" s="12">
        <v>14988</v>
      </c>
      <c r="N121" s="12">
        <v>58061</v>
      </c>
      <c r="O121" s="12">
        <v>51834</v>
      </c>
      <c r="P121" s="12">
        <v>41393</v>
      </c>
      <c r="Q121" s="12">
        <v>232624</v>
      </c>
      <c r="R121" s="12">
        <v>3952</v>
      </c>
      <c r="S121" s="12">
        <v>10237</v>
      </c>
      <c r="T121" s="12">
        <v>20027</v>
      </c>
      <c r="U121" s="12">
        <v>34078</v>
      </c>
      <c r="V121" s="12">
        <v>25649</v>
      </c>
      <c r="W121" s="15">
        <v>1</v>
      </c>
      <c r="X121" s="15">
        <v>559</v>
      </c>
      <c r="Y121" s="15">
        <v>0</v>
      </c>
      <c r="Z121" s="12">
        <v>2140</v>
      </c>
      <c r="AA121" s="12">
        <v>92691</v>
      </c>
      <c r="AB121" s="12">
        <v>329267</v>
      </c>
    </row>
    <row r="122" spans="1:28" x14ac:dyDescent="0.25">
      <c r="A122" s="10" t="s">
        <v>161</v>
      </c>
      <c r="B122" s="11" t="s">
        <v>34</v>
      </c>
      <c r="C122" s="12">
        <v>9202</v>
      </c>
      <c r="D122" s="13" t="s">
        <v>38</v>
      </c>
      <c r="E122" s="12">
        <v>9202</v>
      </c>
      <c r="F122" s="13" t="s">
        <v>38</v>
      </c>
      <c r="G122" s="14">
        <v>3.3183003694848945</v>
      </c>
      <c r="H122" s="14">
        <v>13.571111111111112</v>
      </c>
      <c r="I122" s="15">
        <v>7633.75</v>
      </c>
      <c r="J122" s="15">
        <v>218.10714285714286</v>
      </c>
      <c r="K122" s="12">
        <v>25173</v>
      </c>
      <c r="L122" s="12">
        <v>30535</v>
      </c>
      <c r="M122" s="12">
        <v>2474</v>
      </c>
      <c r="N122" s="12">
        <v>6833</v>
      </c>
      <c r="O122" s="12">
        <v>5362</v>
      </c>
      <c r="P122" s="12">
        <v>3422</v>
      </c>
      <c r="Q122" s="12">
        <v>15769</v>
      </c>
      <c r="R122" s="15">
        <v>509</v>
      </c>
      <c r="S122" s="15">
        <v>431</v>
      </c>
      <c r="T122" s="12">
        <v>3032</v>
      </c>
      <c r="U122" s="12">
        <v>3371</v>
      </c>
      <c r="V122" s="12">
        <v>2065</v>
      </c>
      <c r="W122" s="15">
        <v>1</v>
      </c>
      <c r="X122" s="15">
        <v>0</v>
      </c>
      <c r="Y122" s="15">
        <v>0</v>
      </c>
      <c r="Z122" s="15">
        <v>504</v>
      </c>
      <c r="AA122" s="12">
        <v>9404</v>
      </c>
      <c r="AB122" s="12">
        <v>25682</v>
      </c>
    </row>
    <row r="123" spans="1:28" x14ac:dyDescent="0.25">
      <c r="A123" s="10" t="s">
        <v>162</v>
      </c>
      <c r="B123" s="11" t="s">
        <v>37</v>
      </c>
      <c r="C123" s="12">
        <v>21191</v>
      </c>
      <c r="D123" s="13" t="s">
        <v>30</v>
      </c>
      <c r="E123" s="12">
        <v>21191</v>
      </c>
      <c r="F123" s="13" t="s">
        <v>30</v>
      </c>
      <c r="G123" s="14">
        <v>6.8520598367231376</v>
      </c>
      <c r="H123" s="14">
        <v>68.201972757162991</v>
      </c>
      <c r="I123" s="15">
        <v>10940.947255113024</v>
      </c>
      <c r="J123" s="15">
        <v>313.56285670214407</v>
      </c>
      <c r="K123" s="12">
        <v>127104</v>
      </c>
      <c r="L123" s="12">
        <v>145202</v>
      </c>
      <c r="M123" s="12">
        <v>15270</v>
      </c>
      <c r="N123" s="12">
        <v>12133</v>
      </c>
      <c r="O123" s="12">
        <v>18098</v>
      </c>
      <c r="P123" s="12">
        <v>42584</v>
      </c>
      <c r="Q123" s="12">
        <v>92020</v>
      </c>
      <c r="R123" s="12">
        <v>2265</v>
      </c>
      <c r="S123" s="12">
        <v>3542</v>
      </c>
      <c r="T123" s="12">
        <v>15681</v>
      </c>
      <c r="U123" s="12">
        <v>9530</v>
      </c>
      <c r="V123" s="12">
        <v>5695</v>
      </c>
      <c r="W123" s="15">
        <v>0</v>
      </c>
      <c r="X123" s="15">
        <v>226</v>
      </c>
      <c r="Y123" s="15">
        <v>0</v>
      </c>
      <c r="Z123" s="15">
        <v>410</v>
      </c>
      <c r="AA123" s="12">
        <v>35084</v>
      </c>
      <c r="AB123" s="12">
        <v>129369</v>
      </c>
    </row>
    <row r="124" spans="1:28" x14ac:dyDescent="0.25">
      <c r="A124" s="10" t="s">
        <v>163</v>
      </c>
      <c r="B124" s="11" t="s">
        <v>45</v>
      </c>
      <c r="C124" s="12">
        <v>8416</v>
      </c>
      <c r="D124" s="13" t="s">
        <v>38</v>
      </c>
      <c r="E124" s="12">
        <v>8416</v>
      </c>
      <c r="F124" s="13" t="s">
        <v>38</v>
      </c>
      <c r="G124" s="14">
        <v>12.069748098859316</v>
      </c>
      <c r="H124" s="14">
        <v>60.68040621266428</v>
      </c>
      <c r="I124" s="15">
        <v>14108.194444444443</v>
      </c>
      <c r="J124" s="15">
        <v>403.09126984126982</v>
      </c>
      <c r="K124" s="12">
        <v>82200</v>
      </c>
      <c r="L124" s="12">
        <v>101579</v>
      </c>
      <c r="M124" s="12">
        <v>6562</v>
      </c>
      <c r="N124" s="12">
        <v>12772</v>
      </c>
      <c r="O124" s="12">
        <v>19379</v>
      </c>
      <c r="P124" s="12">
        <v>7665</v>
      </c>
      <c r="Q124" s="12">
        <v>59921</v>
      </c>
      <c r="R124" s="12">
        <v>1432</v>
      </c>
      <c r="S124" s="12">
        <v>1940</v>
      </c>
      <c r="T124" s="12">
        <v>7498</v>
      </c>
      <c r="U124" s="12">
        <v>6166</v>
      </c>
      <c r="V124" s="12">
        <v>5388</v>
      </c>
      <c r="W124" s="15">
        <v>0</v>
      </c>
      <c r="X124" s="15">
        <v>425</v>
      </c>
      <c r="Y124" s="15">
        <v>0</v>
      </c>
      <c r="Z124" s="15">
        <v>862</v>
      </c>
      <c r="AA124" s="12">
        <v>22279</v>
      </c>
      <c r="AB124" s="12">
        <v>83632</v>
      </c>
    </row>
    <row r="125" spans="1:28" x14ac:dyDescent="0.25">
      <c r="A125" s="10" t="s">
        <v>164</v>
      </c>
      <c r="B125" s="11" t="s">
        <v>42</v>
      </c>
      <c r="C125" s="12">
        <v>1536</v>
      </c>
      <c r="D125" s="13" t="s">
        <v>43</v>
      </c>
      <c r="E125" s="12">
        <v>1536</v>
      </c>
      <c r="F125" s="13" t="s">
        <v>43</v>
      </c>
      <c r="G125" s="14">
        <v>1.4993489583333333</v>
      </c>
      <c r="H125" s="14">
        <v>2.5391400220507165</v>
      </c>
      <c r="I125" s="15">
        <v>4478.0555555555557</v>
      </c>
      <c r="J125" s="15">
        <v>127.94444444444444</v>
      </c>
      <c r="K125" s="12">
        <v>2303</v>
      </c>
      <c r="L125" s="12">
        <v>2303</v>
      </c>
      <c r="M125" s="15">
        <v>363</v>
      </c>
      <c r="N125" s="15">
        <v>20</v>
      </c>
      <c r="O125" s="15">
        <v>0</v>
      </c>
      <c r="P125" s="15">
        <v>0</v>
      </c>
      <c r="Q125" s="12">
        <v>1910</v>
      </c>
      <c r="R125" s="15">
        <v>114</v>
      </c>
      <c r="S125" s="15">
        <v>38</v>
      </c>
      <c r="T125" s="15">
        <v>363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12</v>
      </c>
      <c r="AA125" s="15">
        <v>413</v>
      </c>
      <c r="AB125" s="12">
        <v>2437</v>
      </c>
    </row>
    <row r="126" spans="1:28" x14ac:dyDescent="0.25">
      <c r="A126" s="10" t="s">
        <v>165</v>
      </c>
      <c r="B126" s="11" t="s">
        <v>79</v>
      </c>
      <c r="C126" s="12">
        <v>29952</v>
      </c>
      <c r="D126" s="13" t="s">
        <v>40</v>
      </c>
      <c r="E126" s="12">
        <v>29952</v>
      </c>
      <c r="F126" s="13" t="s">
        <v>40</v>
      </c>
      <c r="G126" s="14">
        <v>5.5287459935897436</v>
      </c>
      <c r="H126" s="14">
        <v>68.541804635761594</v>
      </c>
      <c r="I126" s="15">
        <v>9501.4672131147545</v>
      </c>
      <c r="J126" s="15">
        <v>271.47049180327866</v>
      </c>
      <c r="K126" s="12">
        <v>154375</v>
      </c>
      <c r="L126" s="12">
        <v>165597</v>
      </c>
      <c r="M126" s="12">
        <v>13366</v>
      </c>
      <c r="N126" s="12">
        <v>22975</v>
      </c>
      <c r="O126" s="12">
        <v>11222</v>
      </c>
      <c r="P126" s="12">
        <v>7771</v>
      </c>
      <c r="Q126" s="12">
        <v>102082</v>
      </c>
      <c r="R126" s="15">
        <v>566</v>
      </c>
      <c r="S126" s="12">
        <v>4481</v>
      </c>
      <c r="T126" s="12">
        <v>15370</v>
      </c>
      <c r="U126" s="12">
        <v>15892</v>
      </c>
      <c r="V126" s="12">
        <v>13947</v>
      </c>
      <c r="W126" s="15">
        <v>0</v>
      </c>
      <c r="X126" s="15">
        <v>365</v>
      </c>
      <c r="Y126" s="15">
        <v>0</v>
      </c>
      <c r="Z126" s="12">
        <v>2238</v>
      </c>
      <c r="AA126" s="12">
        <v>52293</v>
      </c>
      <c r="AB126" s="12">
        <v>154941</v>
      </c>
    </row>
    <row r="127" spans="1:28" x14ac:dyDescent="0.25">
      <c r="A127" s="10" t="s">
        <v>166</v>
      </c>
      <c r="B127" s="11" t="s">
        <v>42</v>
      </c>
      <c r="C127" s="15">
        <v>950</v>
      </c>
      <c r="D127" s="13" t="s">
        <v>43</v>
      </c>
      <c r="E127" s="15">
        <v>950</v>
      </c>
      <c r="F127" s="13" t="s">
        <v>43</v>
      </c>
      <c r="G127" s="14">
        <v>0.29473684210526313</v>
      </c>
      <c r="H127" s="14">
        <v>0.56000000000000005</v>
      </c>
      <c r="I127" s="15">
        <v>653.33333333333337</v>
      </c>
      <c r="J127" s="15">
        <v>18.666666666666668</v>
      </c>
      <c r="K127" s="15">
        <v>280</v>
      </c>
      <c r="L127" s="15">
        <v>280</v>
      </c>
      <c r="M127" s="15">
        <v>32</v>
      </c>
      <c r="N127" s="15">
        <v>24</v>
      </c>
      <c r="O127" s="15">
        <v>0</v>
      </c>
      <c r="P127" s="15">
        <v>6</v>
      </c>
      <c r="Q127" s="15">
        <v>258</v>
      </c>
      <c r="R127" s="15">
        <v>0</v>
      </c>
      <c r="S127" s="15">
        <v>6</v>
      </c>
      <c r="T127" s="15">
        <v>37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3</v>
      </c>
      <c r="AA127" s="15">
        <v>46</v>
      </c>
      <c r="AB127" s="12">
        <v>304</v>
      </c>
    </row>
    <row r="128" spans="1:28" x14ac:dyDescent="0.25">
      <c r="A128" s="10" t="s">
        <v>167</v>
      </c>
      <c r="B128" s="11" t="s">
        <v>42</v>
      </c>
      <c r="C128" s="15">
        <v>70</v>
      </c>
      <c r="D128" s="13" t="s">
        <v>43</v>
      </c>
      <c r="E128" s="15">
        <v>70</v>
      </c>
      <c r="F128" s="13" t="s">
        <v>43</v>
      </c>
      <c r="G128" s="14">
        <v>19.585714285714285</v>
      </c>
      <c r="H128" s="14">
        <v>8.3090909090909086</v>
      </c>
      <c r="I128" s="15">
        <v>4798.5</v>
      </c>
      <c r="J128" s="15">
        <v>137.1</v>
      </c>
      <c r="K128" s="12">
        <v>1371</v>
      </c>
      <c r="L128" s="12">
        <v>1371</v>
      </c>
      <c r="M128" s="15">
        <v>0</v>
      </c>
      <c r="N128" s="15">
        <v>0</v>
      </c>
      <c r="O128" s="15">
        <v>0</v>
      </c>
      <c r="P128" s="15">
        <v>0</v>
      </c>
      <c r="Q128" s="12">
        <v>1371</v>
      </c>
      <c r="R128" s="15">
        <v>24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2">
        <v>1395</v>
      </c>
    </row>
    <row r="129" spans="1:28" x14ac:dyDescent="0.25">
      <c r="A129" s="10" t="s">
        <v>168</v>
      </c>
      <c r="B129" s="11" t="s">
        <v>37</v>
      </c>
      <c r="C129" s="12">
        <v>19756</v>
      </c>
      <c r="D129" s="13" t="s">
        <v>30</v>
      </c>
      <c r="E129" s="12">
        <v>19756</v>
      </c>
      <c r="F129" s="13" t="s">
        <v>30</v>
      </c>
      <c r="G129" s="14">
        <v>9.6199635553755822</v>
      </c>
      <c r="H129" s="14">
        <v>66.151061608075182</v>
      </c>
      <c r="I129" s="15">
        <v>11629.055944055945</v>
      </c>
      <c r="J129" s="15">
        <v>332.25874125874128</v>
      </c>
      <c r="K129" s="12">
        <v>179882</v>
      </c>
      <c r="L129" s="12">
        <v>190052</v>
      </c>
      <c r="M129" s="12">
        <v>6551</v>
      </c>
      <c r="N129" s="11"/>
      <c r="O129" s="12">
        <v>10170</v>
      </c>
      <c r="P129" s="12">
        <v>21525</v>
      </c>
      <c r="Q129" s="12">
        <v>121562</v>
      </c>
      <c r="R129" s="12">
        <v>2034</v>
      </c>
      <c r="S129" s="12">
        <v>3905</v>
      </c>
      <c r="T129" s="12">
        <v>10190</v>
      </c>
      <c r="U129" s="12">
        <v>19897</v>
      </c>
      <c r="V129" s="12">
        <v>16194</v>
      </c>
      <c r="W129" s="15">
        <v>590</v>
      </c>
      <c r="X129" s="12">
        <v>4116</v>
      </c>
      <c r="Y129" s="15">
        <v>0</v>
      </c>
      <c r="Z129" s="12">
        <v>3428</v>
      </c>
      <c r="AA129" s="12">
        <v>58320</v>
      </c>
      <c r="AB129" s="12">
        <v>181916</v>
      </c>
    </row>
    <row r="130" spans="1:28" x14ac:dyDescent="0.25">
      <c r="A130" s="10" t="s">
        <v>169</v>
      </c>
      <c r="B130" s="11" t="s">
        <v>37</v>
      </c>
      <c r="C130" s="12">
        <v>6061</v>
      </c>
      <c r="D130" s="13" t="s">
        <v>38</v>
      </c>
      <c r="E130" s="12">
        <v>6061</v>
      </c>
      <c r="F130" s="13" t="s">
        <v>38</v>
      </c>
      <c r="G130" s="14">
        <v>12.68817026893252</v>
      </c>
      <c r="H130" s="14">
        <v>45.939665471923533</v>
      </c>
      <c r="I130" s="15">
        <v>25392.5</v>
      </c>
      <c r="J130" s="15">
        <v>725.5</v>
      </c>
      <c r="K130" s="12">
        <v>69482</v>
      </c>
      <c r="L130" s="12">
        <v>76903</v>
      </c>
      <c r="M130" s="12">
        <v>4294</v>
      </c>
      <c r="N130" s="12">
        <v>6410</v>
      </c>
      <c r="O130" s="12">
        <v>7421</v>
      </c>
      <c r="P130" s="12">
        <v>24906</v>
      </c>
      <c r="Q130" s="12">
        <v>52507</v>
      </c>
      <c r="R130" s="15">
        <v>670</v>
      </c>
      <c r="S130" s="12">
        <v>1194</v>
      </c>
      <c r="T130" s="12">
        <v>5831</v>
      </c>
      <c r="U130" s="12">
        <v>4412</v>
      </c>
      <c r="V130" s="12">
        <v>4278</v>
      </c>
      <c r="W130" s="15">
        <v>0</v>
      </c>
      <c r="X130" s="15">
        <v>127</v>
      </c>
      <c r="Y130" s="15">
        <v>2</v>
      </c>
      <c r="Z130" s="12">
        <v>1131</v>
      </c>
      <c r="AA130" s="12">
        <v>16975</v>
      </c>
      <c r="AB130" s="12">
        <v>70152</v>
      </c>
    </row>
    <row r="131" spans="1:28" x14ac:dyDescent="0.25">
      <c r="A131" s="10" t="s">
        <v>170</v>
      </c>
      <c r="B131" s="11" t="s">
        <v>37</v>
      </c>
      <c r="C131" s="12">
        <v>1533</v>
      </c>
      <c r="D131" s="13" t="s">
        <v>43</v>
      </c>
      <c r="E131" s="12">
        <v>1533</v>
      </c>
      <c r="F131" s="13" t="s">
        <v>43</v>
      </c>
      <c r="G131" s="14">
        <v>5.8134377038486624</v>
      </c>
      <c r="H131" s="14">
        <v>10.934969325153375</v>
      </c>
      <c r="I131" s="15">
        <v>8101.8181818181811</v>
      </c>
      <c r="J131" s="15">
        <v>231.91078066914497</v>
      </c>
      <c r="K131" s="12">
        <v>7965</v>
      </c>
      <c r="L131" s="12">
        <v>8912</v>
      </c>
      <c r="M131" s="15">
        <v>448</v>
      </c>
      <c r="N131" s="15">
        <v>789</v>
      </c>
      <c r="O131" s="15">
        <v>947</v>
      </c>
      <c r="P131" s="15">
        <v>357</v>
      </c>
      <c r="Q131" s="12">
        <v>4627</v>
      </c>
      <c r="R131" s="15">
        <v>256</v>
      </c>
      <c r="S131" s="15">
        <v>197</v>
      </c>
      <c r="T131" s="15">
        <v>761</v>
      </c>
      <c r="U131" s="12">
        <v>2213</v>
      </c>
      <c r="V131" s="15">
        <v>75</v>
      </c>
      <c r="W131" s="15">
        <v>0</v>
      </c>
      <c r="X131" s="15">
        <v>18</v>
      </c>
      <c r="Y131" s="15">
        <v>0</v>
      </c>
      <c r="Z131" s="15">
        <v>74</v>
      </c>
      <c r="AA131" s="12">
        <v>3338</v>
      </c>
      <c r="AB131" s="12">
        <v>8221</v>
      </c>
    </row>
    <row r="132" spans="1:28" x14ac:dyDescent="0.25">
      <c r="A132" s="10" t="s">
        <v>171</v>
      </c>
      <c r="B132" s="11" t="s">
        <v>37</v>
      </c>
      <c r="C132" s="12">
        <v>7164</v>
      </c>
      <c r="D132" s="13" t="s">
        <v>38</v>
      </c>
      <c r="E132" s="12">
        <v>7164</v>
      </c>
      <c r="F132" s="13" t="s">
        <v>38</v>
      </c>
      <c r="G132" s="14">
        <v>18.622278056951423</v>
      </c>
      <c r="H132" s="14">
        <v>37.729072398190048</v>
      </c>
      <c r="I132" s="15">
        <v>12320.184696569921</v>
      </c>
      <c r="J132" s="15">
        <v>352.00527704485489</v>
      </c>
      <c r="K132" s="12">
        <v>120612</v>
      </c>
      <c r="L132" s="12">
        <v>133410</v>
      </c>
      <c r="M132" s="12">
        <v>11870</v>
      </c>
      <c r="N132" s="12">
        <v>17126</v>
      </c>
      <c r="O132" s="12">
        <v>12798</v>
      </c>
      <c r="P132" s="12">
        <v>24222</v>
      </c>
      <c r="Q132" s="12">
        <v>82376</v>
      </c>
      <c r="R132" s="15">
        <v>811</v>
      </c>
      <c r="S132" s="12">
        <v>3844</v>
      </c>
      <c r="T132" s="12">
        <v>13858</v>
      </c>
      <c r="U132" s="12">
        <v>8075</v>
      </c>
      <c r="V132" s="12">
        <v>11548</v>
      </c>
      <c r="W132" s="15">
        <v>64</v>
      </c>
      <c r="X132" s="15">
        <v>426</v>
      </c>
      <c r="Y132" s="15">
        <v>0</v>
      </c>
      <c r="Z132" s="15">
        <v>421</v>
      </c>
      <c r="AA132" s="12">
        <v>38236</v>
      </c>
      <c r="AB132" s="12">
        <v>121423</v>
      </c>
    </row>
    <row r="133" spans="1:28" x14ac:dyDescent="0.25">
      <c r="A133" s="10" t="s">
        <v>172</v>
      </c>
      <c r="B133" s="11" t="s">
        <v>37</v>
      </c>
      <c r="C133" s="12">
        <v>17652</v>
      </c>
      <c r="D133" s="13" t="s">
        <v>30</v>
      </c>
      <c r="E133" s="12">
        <v>17652</v>
      </c>
      <c r="F133" s="13" t="s">
        <v>30</v>
      </c>
      <c r="G133" s="14">
        <v>10.222524359845909</v>
      </c>
      <c r="H133" s="14">
        <v>78.798253275109175</v>
      </c>
      <c r="I133" s="15">
        <v>13567.518796992481</v>
      </c>
      <c r="J133" s="15">
        <v>387.64339419978518</v>
      </c>
      <c r="K133" s="12">
        <v>174550</v>
      </c>
      <c r="L133" s="12">
        <v>180448</v>
      </c>
      <c r="M133" s="12">
        <v>24442</v>
      </c>
      <c r="N133" s="12">
        <v>26171</v>
      </c>
      <c r="O133" s="12">
        <v>5898</v>
      </c>
      <c r="P133" s="12">
        <v>28437</v>
      </c>
      <c r="Q133" s="12">
        <v>99707</v>
      </c>
      <c r="R133" s="12">
        <v>1595</v>
      </c>
      <c r="S133" s="12">
        <v>6153</v>
      </c>
      <c r="T133" s="12">
        <v>27092</v>
      </c>
      <c r="U133" s="12">
        <v>23719</v>
      </c>
      <c r="V133" s="12">
        <v>14495</v>
      </c>
      <c r="W133" s="15">
        <v>0</v>
      </c>
      <c r="X133" s="12">
        <v>1482</v>
      </c>
      <c r="Y133" s="15">
        <v>0</v>
      </c>
      <c r="Z133" s="12">
        <v>1902</v>
      </c>
      <c r="AA133" s="12">
        <v>74843</v>
      </c>
      <c r="AB133" s="12">
        <v>176145</v>
      </c>
    </row>
    <row r="134" spans="1:28" x14ac:dyDescent="0.25">
      <c r="A134" s="10" t="s">
        <v>173</v>
      </c>
      <c r="B134" s="11" t="s">
        <v>45</v>
      </c>
      <c r="C134" s="12">
        <v>11147</v>
      </c>
      <c r="D134" s="13" t="s">
        <v>35</v>
      </c>
      <c r="E134" s="12">
        <v>11147</v>
      </c>
      <c r="F134" s="13" t="s">
        <v>35</v>
      </c>
      <c r="G134" s="14">
        <v>17.896205257019826</v>
      </c>
      <c r="H134" s="14">
        <v>76.667563412759421</v>
      </c>
      <c r="I134" s="15">
        <v>14606.935146443515</v>
      </c>
      <c r="J134" s="15">
        <v>418.16583817452238</v>
      </c>
      <c r="K134" s="12">
        <v>179792</v>
      </c>
      <c r="L134" s="12">
        <v>199489</v>
      </c>
      <c r="M134" s="12">
        <v>12588</v>
      </c>
      <c r="N134" s="12">
        <v>24952</v>
      </c>
      <c r="O134" s="12">
        <v>19697</v>
      </c>
      <c r="P134" s="12">
        <v>30432</v>
      </c>
      <c r="Q134" s="12">
        <v>133602</v>
      </c>
      <c r="R134" s="12">
        <v>2742</v>
      </c>
      <c r="S134" s="12">
        <v>5919</v>
      </c>
      <c r="T134" s="12">
        <v>15921</v>
      </c>
      <c r="U134" s="12">
        <v>9471</v>
      </c>
      <c r="V134" s="12">
        <v>7891</v>
      </c>
      <c r="W134" s="15">
        <v>1</v>
      </c>
      <c r="X134" s="12">
        <v>4265</v>
      </c>
      <c r="Y134" s="15">
        <v>0</v>
      </c>
      <c r="Z134" s="12">
        <v>2722</v>
      </c>
      <c r="AA134" s="12">
        <v>46190</v>
      </c>
      <c r="AB134" s="12">
        <v>182534</v>
      </c>
    </row>
    <row r="135" spans="1:28" x14ac:dyDescent="0.25">
      <c r="A135" s="10" t="s">
        <v>174</v>
      </c>
      <c r="B135" s="11" t="s">
        <v>45</v>
      </c>
      <c r="C135" s="12">
        <v>6737</v>
      </c>
      <c r="D135" s="13" t="s">
        <v>38</v>
      </c>
      <c r="E135" s="12">
        <v>6737</v>
      </c>
      <c r="F135" s="13" t="s">
        <v>38</v>
      </c>
      <c r="G135" s="14">
        <v>8.1015288704171002</v>
      </c>
      <c r="H135" s="14">
        <v>27.691527143581936</v>
      </c>
      <c r="I135" s="15">
        <v>10525.068870523415</v>
      </c>
      <c r="J135" s="15">
        <v>300.71625344352617</v>
      </c>
      <c r="K135" s="12">
        <v>39640</v>
      </c>
      <c r="L135" s="12">
        <v>54580</v>
      </c>
      <c r="M135" s="12">
        <v>2005</v>
      </c>
      <c r="N135" s="12">
        <v>12973</v>
      </c>
      <c r="O135" s="12">
        <v>14940</v>
      </c>
      <c r="P135" s="12">
        <v>3638</v>
      </c>
      <c r="Q135" s="12">
        <v>28520</v>
      </c>
      <c r="R135" s="15">
        <v>470</v>
      </c>
      <c r="S135" s="12">
        <v>1152</v>
      </c>
      <c r="T135" s="12">
        <v>2474</v>
      </c>
      <c r="U135" s="12">
        <v>3932</v>
      </c>
      <c r="V135" s="12">
        <v>2823</v>
      </c>
      <c r="W135" s="15">
        <v>0</v>
      </c>
      <c r="X135" s="15">
        <v>249</v>
      </c>
      <c r="Y135" s="15">
        <v>0</v>
      </c>
      <c r="Z135" s="15">
        <v>490</v>
      </c>
      <c r="AA135" s="12">
        <v>11120</v>
      </c>
      <c r="AB135" s="12">
        <v>40110</v>
      </c>
    </row>
    <row r="136" spans="1:28" x14ac:dyDescent="0.25">
      <c r="A136" s="10" t="s">
        <v>175</v>
      </c>
      <c r="B136" s="11" t="s">
        <v>37</v>
      </c>
      <c r="C136" s="12">
        <v>5272</v>
      </c>
      <c r="D136" s="13" t="s">
        <v>38</v>
      </c>
      <c r="E136" s="12">
        <v>5272</v>
      </c>
      <c r="F136" s="13" t="s">
        <v>38</v>
      </c>
      <c r="G136" s="14">
        <v>13.933990895295903</v>
      </c>
      <c r="H136" s="14">
        <v>42.315668202764975</v>
      </c>
      <c r="I136" s="15">
        <v>17431.186440677964</v>
      </c>
      <c r="J136" s="15">
        <v>498.03389830508473</v>
      </c>
      <c r="K136" s="12">
        <v>69373</v>
      </c>
      <c r="L136" s="12">
        <v>73460</v>
      </c>
      <c r="M136" s="12">
        <v>8547</v>
      </c>
      <c r="N136" s="12">
        <v>9008</v>
      </c>
      <c r="O136" s="12">
        <v>4087</v>
      </c>
      <c r="P136" s="12">
        <v>19338</v>
      </c>
      <c r="Q136" s="12">
        <v>44654</v>
      </c>
      <c r="R136" s="12">
        <v>2139</v>
      </c>
      <c r="S136" s="12">
        <v>2481</v>
      </c>
      <c r="T136" s="12">
        <v>9588</v>
      </c>
      <c r="U136" s="12">
        <v>6407</v>
      </c>
      <c r="V136" s="12">
        <v>6125</v>
      </c>
      <c r="W136" s="15">
        <v>0</v>
      </c>
      <c r="X136" s="15">
        <v>11</v>
      </c>
      <c r="Y136" s="15">
        <v>0</v>
      </c>
      <c r="Z136" s="15">
        <v>107</v>
      </c>
      <c r="AA136" s="12">
        <v>24719</v>
      </c>
      <c r="AB136" s="12">
        <v>71512</v>
      </c>
    </row>
    <row r="137" spans="1:28" x14ac:dyDescent="0.25">
      <c r="A137" s="10" t="s">
        <v>176</v>
      </c>
      <c r="B137" s="11" t="s">
        <v>34</v>
      </c>
      <c r="C137" s="12">
        <v>7749</v>
      </c>
      <c r="D137" s="13" t="s">
        <v>38</v>
      </c>
      <c r="E137" s="12">
        <v>7749</v>
      </c>
      <c r="F137" s="13" t="s">
        <v>38</v>
      </c>
      <c r="G137" s="14">
        <v>7.6045941411795068</v>
      </c>
      <c r="H137" s="14">
        <v>30.142199488491048</v>
      </c>
      <c r="I137" s="15">
        <v>10416.565656565655</v>
      </c>
      <c r="J137" s="15">
        <v>297.61616161616161</v>
      </c>
      <c r="K137" s="12">
        <v>46130</v>
      </c>
      <c r="L137" s="12">
        <v>58928</v>
      </c>
      <c r="M137" s="12">
        <v>1756</v>
      </c>
      <c r="N137" s="12">
        <v>8200</v>
      </c>
      <c r="O137" s="12">
        <v>12798</v>
      </c>
      <c r="P137" s="12">
        <v>12358</v>
      </c>
      <c r="Q137" s="12">
        <v>33417</v>
      </c>
      <c r="R137" s="15">
        <v>983</v>
      </c>
      <c r="S137" s="12">
        <v>1419</v>
      </c>
      <c r="T137" s="12">
        <v>2444</v>
      </c>
      <c r="U137" s="12">
        <v>4974</v>
      </c>
      <c r="V137" s="12">
        <v>3651</v>
      </c>
      <c r="W137" s="15">
        <v>2</v>
      </c>
      <c r="X137" s="15">
        <v>0</v>
      </c>
      <c r="Y137" s="15">
        <v>0</v>
      </c>
      <c r="Z137" s="15">
        <v>223</v>
      </c>
      <c r="AA137" s="12">
        <v>12713</v>
      </c>
      <c r="AB137" s="12">
        <v>47113</v>
      </c>
    </row>
    <row r="138" spans="1:28" x14ac:dyDescent="0.25">
      <c r="A138" s="10" t="s">
        <v>177</v>
      </c>
      <c r="B138" s="11" t="s">
        <v>45</v>
      </c>
      <c r="C138" s="12">
        <v>12526</v>
      </c>
      <c r="D138" s="13" t="s">
        <v>35</v>
      </c>
      <c r="E138" s="12">
        <v>12526</v>
      </c>
      <c r="F138" s="13" t="s">
        <v>35</v>
      </c>
      <c r="G138" s="14">
        <v>21.292671243812869</v>
      </c>
      <c r="H138" s="14">
        <v>108.81762545899633</v>
      </c>
      <c r="I138" s="15">
        <v>20744.266666666666</v>
      </c>
      <c r="J138" s="15">
        <v>592.69333333333338</v>
      </c>
      <c r="K138" s="12">
        <v>233896</v>
      </c>
      <c r="L138" s="12">
        <v>266712</v>
      </c>
      <c r="M138" s="12">
        <v>21540</v>
      </c>
      <c r="N138" s="12">
        <v>34665</v>
      </c>
      <c r="O138" s="12">
        <v>32816</v>
      </c>
      <c r="P138" s="12">
        <v>45890</v>
      </c>
      <c r="Q138" s="12">
        <v>176576</v>
      </c>
      <c r="R138" s="12">
        <v>3829</v>
      </c>
      <c r="S138" s="12">
        <v>5512</v>
      </c>
      <c r="T138" s="12">
        <v>24701</v>
      </c>
      <c r="U138" s="12">
        <v>10002</v>
      </c>
      <c r="V138" s="12">
        <v>8768</v>
      </c>
      <c r="W138" s="15">
        <v>0</v>
      </c>
      <c r="X138" s="12">
        <v>3362</v>
      </c>
      <c r="Y138" s="15">
        <v>0</v>
      </c>
      <c r="Z138" s="12">
        <v>4975</v>
      </c>
      <c r="AA138" s="12">
        <v>57320</v>
      </c>
      <c r="AB138" s="12">
        <v>237725</v>
      </c>
    </row>
    <row r="139" spans="1:28" x14ac:dyDescent="0.25">
      <c r="A139" s="10" t="s">
        <v>178</v>
      </c>
      <c r="B139" s="11" t="s">
        <v>37</v>
      </c>
      <c r="C139" s="12">
        <v>4935</v>
      </c>
      <c r="D139" s="13" t="s">
        <v>53</v>
      </c>
      <c r="E139" s="12">
        <v>4935</v>
      </c>
      <c r="F139" s="13" t="s">
        <v>53</v>
      </c>
      <c r="G139" s="14">
        <v>7.4678824721377914</v>
      </c>
      <c r="H139" s="14">
        <v>23.178616352201256</v>
      </c>
      <c r="I139" s="15">
        <v>12645.980392156864</v>
      </c>
      <c r="J139" s="15">
        <v>361.31372549019608</v>
      </c>
      <c r="K139" s="12">
        <v>32696</v>
      </c>
      <c r="L139" s="12">
        <v>36854</v>
      </c>
      <c r="M139" s="12">
        <v>1518</v>
      </c>
      <c r="N139" s="12">
        <v>3001</v>
      </c>
      <c r="O139" s="12">
        <v>4158</v>
      </c>
      <c r="P139" s="12">
        <v>3565</v>
      </c>
      <c r="Q139" s="12">
        <v>22460</v>
      </c>
      <c r="R139" s="15">
        <v>144</v>
      </c>
      <c r="S139" s="12">
        <v>1638</v>
      </c>
      <c r="T139" s="12">
        <v>2145</v>
      </c>
      <c r="U139" s="12">
        <v>6164</v>
      </c>
      <c r="V139" s="15">
        <v>127</v>
      </c>
      <c r="W139" s="15">
        <v>0</v>
      </c>
      <c r="X139" s="15">
        <v>39</v>
      </c>
      <c r="Y139" s="15">
        <v>0</v>
      </c>
      <c r="Z139" s="15">
        <v>123</v>
      </c>
      <c r="AA139" s="12">
        <v>10236</v>
      </c>
      <c r="AB139" s="12">
        <v>32840</v>
      </c>
    </row>
    <row r="140" spans="1:28" x14ac:dyDescent="0.25">
      <c r="A140" s="10" t="s">
        <v>179</v>
      </c>
      <c r="B140" s="11" t="s">
        <v>37</v>
      </c>
      <c r="C140" s="15">
        <v>751</v>
      </c>
      <c r="D140" s="13" t="s">
        <v>43</v>
      </c>
      <c r="E140" s="15">
        <v>751</v>
      </c>
      <c r="F140" s="13" t="s">
        <v>43</v>
      </c>
      <c r="G140" s="14">
        <v>1.9627163781624501</v>
      </c>
      <c r="H140" s="14">
        <v>2.2746913580246915</v>
      </c>
      <c r="I140" s="15">
        <v>3821.4814814814813</v>
      </c>
      <c r="J140" s="15">
        <v>109.18518518518519</v>
      </c>
      <c r="K140" s="15">
        <v>816</v>
      </c>
      <c r="L140" s="12">
        <v>1474</v>
      </c>
      <c r="M140" s="15">
        <v>12</v>
      </c>
      <c r="N140" s="15">
        <v>81</v>
      </c>
      <c r="O140" s="15">
        <v>658</v>
      </c>
      <c r="P140" s="15">
        <v>144</v>
      </c>
      <c r="Q140" s="15">
        <v>716</v>
      </c>
      <c r="R140" s="15">
        <v>70</v>
      </c>
      <c r="S140" s="15">
        <v>26</v>
      </c>
      <c r="T140" s="15">
        <v>58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16</v>
      </c>
      <c r="AA140" s="15">
        <v>100</v>
      </c>
      <c r="AB140" s="12">
        <v>886</v>
      </c>
    </row>
    <row r="141" spans="1:28" x14ac:dyDescent="0.25">
      <c r="A141" s="10" t="s">
        <v>180</v>
      </c>
      <c r="B141" s="11" t="s">
        <v>29</v>
      </c>
      <c r="C141" s="12">
        <v>14871</v>
      </c>
      <c r="D141" s="13" t="s">
        <v>35</v>
      </c>
      <c r="E141" s="12">
        <v>14871</v>
      </c>
      <c r="F141" s="13" t="s">
        <v>35</v>
      </c>
      <c r="G141" s="14">
        <v>9.0132472597673328</v>
      </c>
      <c r="H141" s="14">
        <v>55.341040462427749</v>
      </c>
      <c r="I141" s="15">
        <v>16754.5</v>
      </c>
      <c r="J141" s="15">
        <v>478.7</v>
      </c>
      <c r="K141" s="12">
        <v>125507</v>
      </c>
      <c r="L141" s="12">
        <v>134036</v>
      </c>
      <c r="M141" s="12">
        <v>5499</v>
      </c>
      <c r="N141" s="12">
        <v>23144</v>
      </c>
      <c r="O141" s="12">
        <v>8529</v>
      </c>
      <c r="P141" s="12">
        <v>19044</v>
      </c>
      <c r="Q141" s="12">
        <v>75761</v>
      </c>
      <c r="R141" s="12">
        <v>1030</v>
      </c>
      <c r="S141" s="12">
        <v>2728</v>
      </c>
      <c r="T141" s="12">
        <v>7230</v>
      </c>
      <c r="U141" s="12">
        <v>21905</v>
      </c>
      <c r="V141" s="12">
        <v>15911</v>
      </c>
      <c r="W141" s="12">
        <v>1108</v>
      </c>
      <c r="X141" s="15">
        <v>48</v>
      </c>
      <c r="Y141" s="15">
        <v>0</v>
      </c>
      <c r="Z141" s="15">
        <v>816</v>
      </c>
      <c r="AA141" s="12">
        <v>49746</v>
      </c>
      <c r="AB141" s="12">
        <v>126537</v>
      </c>
    </row>
    <row r="142" spans="1:28" x14ac:dyDescent="0.25">
      <c r="A142" s="10" t="s">
        <v>181</v>
      </c>
      <c r="B142" s="11" t="s">
        <v>34</v>
      </c>
      <c r="C142" s="12">
        <v>10674</v>
      </c>
      <c r="D142" s="13" t="s">
        <v>35</v>
      </c>
      <c r="E142" s="12">
        <v>10674</v>
      </c>
      <c r="F142" s="13" t="s">
        <v>35</v>
      </c>
      <c r="G142" s="14">
        <v>6.461963649990631</v>
      </c>
      <c r="H142" s="14">
        <v>31.888580674988443</v>
      </c>
      <c r="I142" s="15">
        <v>10588.267543859649</v>
      </c>
      <c r="J142" s="15">
        <v>303.85462555066078</v>
      </c>
      <c r="K142" s="12">
        <v>57159</v>
      </c>
      <c r="L142" s="12">
        <v>68975</v>
      </c>
      <c r="M142" s="12">
        <v>2817</v>
      </c>
      <c r="N142" s="12">
        <v>9327</v>
      </c>
      <c r="O142" s="12">
        <v>11816</v>
      </c>
      <c r="P142" s="12">
        <v>4978</v>
      </c>
      <c r="Q142" s="12">
        <v>40153</v>
      </c>
      <c r="R142" s="15">
        <v>640</v>
      </c>
      <c r="S142" s="12">
        <v>1329</v>
      </c>
      <c r="T142" s="12">
        <v>3707</v>
      </c>
      <c r="U142" s="12">
        <v>6376</v>
      </c>
      <c r="V142" s="12">
        <v>4781</v>
      </c>
      <c r="W142" s="15">
        <v>2</v>
      </c>
      <c r="X142" s="15">
        <v>61</v>
      </c>
      <c r="Y142" s="15">
        <v>0</v>
      </c>
      <c r="Z142" s="15">
        <v>750</v>
      </c>
      <c r="AA142" s="12">
        <v>17006</v>
      </c>
      <c r="AB142" s="12">
        <v>57799</v>
      </c>
    </row>
    <row r="143" spans="1:28" x14ac:dyDescent="0.25">
      <c r="A143" s="10" t="s">
        <v>182</v>
      </c>
      <c r="B143" s="11" t="s">
        <v>183</v>
      </c>
      <c r="C143" s="12">
        <v>2660</v>
      </c>
      <c r="D143" s="13" t="s">
        <v>53</v>
      </c>
      <c r="E143" s="15">
        <v>772</v>
      </c>
      <c r="F143" s="13" t="s">
        <v>43</v>
      </c>
      <c r="G143" s="14">
        <v>16.647668393782382</v>
      </c>
      <c r="H143" s="14">
        <v>16.476923076923075</v>
      </c>
      <c r="I143" s="15">
        <v>21420</v>
      </c>
      <c r="J143" s="15">
        <v>612</v>
      </c>
      <c r="K143" s="12">
        <v>12740</v>
      </c>
      <c r="L143" s="12">
        <v>12852</v>
      </c>
      <c r="M143" s="12">
        <v>1675</v>
      </c>
      <c r="N143" s="15">
        <v>212</v>
      </c>
      <c r="O143" s="15">
        <v>112</v>
      </c>
      <c r="P143" s="15">
        <v>410</v>
      </c>
      <c r="Q143" s="12">
        <v>10842</v>
      </c>
      <c r="R143" s="15">
        <v>39</v>
      </c>
      <c r="S143" s="15">
        <v>78</v>
      </c>
      <c r="T143" s="12">
        <v>1820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2">
        <v>1898</v>
      </c>
      <c r="AB143" s="12">
        <v>12779</v>
      </c>
    </row>
    <row r="144" spans="1:28" x14ac:dyDescent="0.25">
      <c r="A144" s="10" t="s">
        <v>184</v>
      </c>
      <c r="B144" s="11" t="s">
        <v>37</v>
      </c>
      <c r="C144" s="12">
        <v>2660</v>
      </c>
      <c r="D144" s="13" t="s">
        <v>53</v>
      </c>
      <c r="E144" s="12">
        <v>1888</v>
      </c>
      <c r="F144" s="13" t="s">
        <v>43</v>
      </c>
      <c r="G144" s="14">
        <v>2.9433262711864407</v>
      </c>
      <c r="H144" s="14">
        <v>4.9838565022421522</v>
      </c>
      <c r="I144" s="15">
        <v>5118.2894736842109</v>
      </c>
      <c r="J144" s="15">
        <v>146.23684210526315</v>
      </c>
      <c r="K144" s="12">
        <v>4241</v>
      </c>
      <c r="L144" s="12">
        <v>5557</v>
      </c>
      <c r="M144" s="15">
        <v>562</v>
      </c>
      <c r="N144" s="15">
        <v>589</v>
      </c>
      <c r="O144" s="12">
        <v>1316</v>
      </c>
      <c r="P144" s="15">
        <v>820</v>
      </c>
      <c r="Q144" s="12">
        <v>4538</v>
      </c>
      <c r="R144" s="15">
        <v>162</v>
      </c>
      <c r="S144" s="15">
        <v>336</v>
      </c>
      <c r="T144" s="15">
        <v>643</v>
      </c>
      <c r="U144" s="15">
        <v>0</v>
      </c>
      <c r="V144" s="15">
        <v>0</v>
      </c>
      <c r="W144" s="15">
        <v>0</v>
      </c>
      <c r="X144" s="15">
        <v>11</v>
      </c>
      <c r="Y144" s="15">
        <v>0</v>
      </c>
      <c r="Z144" s="15">
        <v>29</v>
      </c>
      <c r="AA144" s="12">
        <v>1019</v>
      </c>
      <c r="AB144" s="12">
        <v>5719</v>
      </c>
    </row>
    <row r="145" spans="1:28" x14ac:dyDescent="0.25">
      <c r="A145" s="10" t="s">
        <v>185</v>
      </c>
      <c r="B145" s="11" t="s">
        <v>37</v>
      </c>
      <c r="C145" s="12">
        <v>6844</v>
      </c>
      <c r="D145" s="13" t="s">
        <v>38</v>
      </c>
      <c r="E145" s="12">
        <v>6844</v>
      </c>
      <c r="F145" s="13" t="s">
        <v>38</v>
      </c>
      <c r="G145" s="14">
        <v>17.281122150789013</v>
      </c>
      <c r="H145" s="14">
        <v>57.27457627118644</v>
      </c>
      <c r="I145" s="15">
        <v>13353.290322580644</v>
      </c>
      <c r="J145" s="15">
        <v>381.52258064516127</v>
      </c>
      <c r="K145" s="12">
        <v>110740</v>
      </c>
      <c r="L145" s="12">
        <v>118272</v>
      </c>
      <c r="M145" s="12">
        <v>5359</v>
      </c>
      <c r="N145" s="12">
        <v>12403</v>
      </c>
      <c r="O145" s="12">
        <v>7532</v>
      </c>
      <c r="P145" s="12">
        <v>6835</v>
      </c>
      <c r="Q145" s="12">
        <v>72835</v>
      </c>
      <c r="R145" s="15">
        <v>826</v>
      </c>
      <c r="S145" s="12">
        <v>2000</v>
      </c>
      <c r="T145" s="12">
        <v>6772</v>
      </c>
      <c r="U145" s="12">
        <v>14500</v>
      </c>
      <c r="V145" s="12">
        <v>12554</v>
      </c>
      <c r="W145" s="15">
        <v>947</v>
      </c>
      <c r="X145" s="15">
        <v>35</v>
      </c>
      <c r="Y145" s="15">
        <v>0</v>
      </c>
      <c r="Z145" s="12">
        <v>1097</v>
      </c>
      <c r="AA145" s="12">
        <v>37905</v>
      </c>
      <c r="AB145" s="12">
        <v>111566</v>
      </c>
    </row>
    <row r="146" spans="1:28" x14ac:dyDescent="0.25">
      <c r="A146" s="10" t="s">
        <v>186</v>
      </c>
      <c r="B146" s="11" t="s">
        <v>49</v>
      </c>
      <c r="C146" s="12">
        <v>13629</v>
      </c>
      <c r="D146" s="13" t="s">
        <v>35</v>
      </c>
      <c r="E146" s="12">
        <v>13355</v>
      </c>
      <c r="F146" s="13" t="s">
        <v>35</v>
      </c>
      <c r="G146" s="14">
        <v>18.903107450393112</v>
      </c>
      <c r="H146" s="14">
        <v>106.25042087542087</v>
      </c>
      <c r="I146" s="15">
        <v>21550.695121951219</v>
      </c>
      <c r="J146" s="15">
        <v>615.73414634146343</v>
      </c>
      <c r="K146" s="12">
        <v>226682</v>
      </c>
      <c r="L146" s="12">
        <v>252451</v>
      </c>
      <c r="M146" s="12">
        <v>21195</v>
      </c>
      <c r="N146" s="12">
        <v>25309</v>
      </c>
      <c r="O146" s="12">
        <v>25769</v>
      </c>
      <c r="P146" s="12">
        <v>55269</v>
      </c>
      <c r="Q146" s="12">
        <v>159321</v>
      </c>
      <c r="R146" s="12">
        <v>1760</v>
      </c>
      <c r="S146" s="12">
        <v>9958</v>
      </c>
      <c r="T146" s="12">
        <v>25352</v>
      </c>
      <c r="U146" s="12">
        <v>33409</v>
      </c>
      <c r="V146" s="12">
        <v>19719</v>
      </c>
      <c r="W146" s="15">
        <v>712</v>
      </c>
      <c r="X146" s="12">
        <v>1732</v>
      </c>
      <c r="Y146" s="15">
        <v>0</v>
      </c>
      <c r="Z146" s="12">
        <v>2248</v>
      </c>
      <c r="AA146" s="12">
        <v>93130</v>
      </c>
      <c r="AB146" s="12">
        <v>254211</v>
      </c>
    </row>
    <row r="147" spans="1:28" x14ac:dyDescent="0.25">
      <c r="A147" s="10" t="s">
        <v>187</v>
      </c>
      <c r="B147" s="11" t="s">
        <v>42</v>
      </c>
      <c r="C147" s="12">
        <v>13629</v>
      </c>
      <c r="D147" s="13" t="s">
        <v>35</v>
      </c>
      <c r="E147" s="15">
        <v>137</v>
      </c>
      <c r="F147" s="13" t="s">
        <v>43</v>
      </c>
      <c r="G147" s="14">
        <v>10.255474452554745</v>
      </c>
      <c r="H147" s="14">
        <v>2.744140625</v>
      </c>
      <c r="I147" s="15">
        <v>4917.5</v>
      </c>
      <c r="J147" s="15">
        <v>140.5</v>
      </c>
      <c r="K147" s="12">
        <v>1405</v>
      </c>
      <c r="L147" s="12">
        <v>1405</v>
      </c>
      <c r="M147" s="15">
        <v>19</v>
      </c>
      <c r="N147" s="15">
        <v>0</v>
      </c>
      <c r="O147" s="15">
        <v>0</v>
      </c>
      <c r="P147" s="15">
        <v>290</v>
      </c>
      <c r="Q147" s="12">
        <v>1384</v>
      </c>
      <c r="R147" s="15">
        <v>0</v>
      </c>
      <c r="S147" s="15">
        <v>2</v>
      </c>
      <c r="T147" s="15">
        <v>19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21</v>
      </c>
      <c r="AB147" s="12">
        <v>1405</v>
      </c>
    </row>
    <row r="148" spans="1:28" x14ac:dyDescent="0.25">
      <c r="A148" s="10" t="s">
        <v>188</v>
      </c>
      <c r="B148" s="11" t="s">
        <v>42</v>
      </c>
      <c r="C148" s="12">
        <v>13629</v>
      </c>
      <c r="D148" s="13" t="s">
        <v>35</v>
      </c>
      <c r="E148" s="15">
        <v>137</v>
      </c>
      <c r="F148" s="13" t="s">
        <v>43</v>
      </c>
      <c r="G148" s="14">
        <v>16.51094890510949</v>
      </c>
      <c r="H148" s="14">
        <v>3.512422360248447</v>
      </c>
      <c r="I148" s="15">
        <v>5655</v>
      </c>
      <c r="J148" s="15">
        <v>161.57142857142858</v>
      </c>
      <c r="K148" s="12">
        <v>2262</v>
      </c>
      <c r="L148" s="12">
        <v>2262</v>
      </c>
      <c r="M148" s="15">
        <v>34</v>
      </c>
      <c r="N148" s="15">
        <v>15</v>
      </c>
      <c r="O148" s="15">
        <v>0</v>
      </c>
      <c r="P148" s="15">
        <v>428</v>
      </c>
      <c r="Q148" s="12">
        <v>2238</v>
      </c>
      <c r="R148" s="15">
        <v>5</v>
      </c>
      <c r="S148" s="15">
        <v>2</v>
      </c>
      <c r="T148" s="15">
        <v>37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39</v>
      </c>
      <c r="AB148" s="12">
        <v>2282</v>
      </c>
    </row>
    <row r="149" spans="1:28" x14ac:dyDescent="0.25">
      <c r="A149" s="10" t="s">
        <v>189</v>
      </c>
      <c r="B149" s="11" t="s">
        <v>37</v>
      </c>
      <c r="C149" s="12">
        <v>3314</v>
      </c>
      <c r="D149" s="13" t="s">
        <v>53</v>
      </c>
      <c r="E149" s="12">
        <v>3314</v>
      </c>
      <c r="F149" s="13" t="s">
        <v>53</v>
      </c>
      <c r="G149" s="14">
        <v>10.470428485214242</v>
      </c>
      <c r="H149" s="14">
        <v>23.241125251172136</v>
      </c>
      <c r="I149" s="15">
        <v>13722.768361581922</v>
      </c>
      <c r="J149" s="15">
        <v>392.39579967689821</v>
      </c>
      <c r="K149" s="12">
        <v>30880</v>
      </c>
      <c r="L149" s="12">
        <v>34699</v>
      </c>
      <c r="M149" s="12">
        <v>3385</v>
      </c>
      <c r="N149" s="12">
        <v>3871</v>
      </c>
      <c r="O149" s="12">
        <v>3819</v>
      </c>
      <c r="P149" s="12">
        <v>4526</v>
      </c>
      <c r="Q149" s="12">
        <v>20441</v>
      </c>
      <c r="R149" s="12">
        <v>1714</v>
      </c>
      <c r="S149" s="15">
        <v>667</v>
      </c>
      <c r="T149" s="12">
        <v>3755</v>
      </c>
      <c r="U149" s="12">
        <v>2955</v>
      </c>
      <c r="V149" s="12">
        <v>2774</v>
      </c>
      <c r="W149" s="15">
        <v>0</v>
      </c>
      <c r="X149" s="15">
        <v>99</v>
      </c>
      <c r="Y149" s="15">
        <v>0</v>
      </c>
      <c r="Z149" s="15">
        <v>189</v>
      </c>
      <c r="AA149" s="12">
        <v>10439</v>
      </c>
      <c r="AB149" s="12">
        <v>32594</v>
      </c>
    </row>
    <row r="150" spans="1:28" x14ac:dyDescent="0.25">
      <c r="A150" s="10" t="s">
        <v>190</v>
      </c>
      <c r="B150" s="11" t="s">
        <v>45</v>
      </c>
      <c r="C150" s="12">
        <v>67361</v>
      </c>
      <c r="D150" s="13" t="s">
        <v>98</v>
      </c>
      <c r="E150" s="12">
        <v>67361</v>
      </c>
      <c r="F150" s="13" t="s">
        <v>98</v>
      </c>
      <c r="G150" s="14">
        <v>3.9496296076364663</v>
      </c>
      <c r="H150" s="14">
        <v>82.089170009256407</v>
      </c>
      <c r="I150" s="15">
        <v>9396.3521695257314</v>
      </c>
      <c r="J150" s="15">
        <v>268.77716842257178</v>
      </c>
      <c r="K150" s="12">
        <v>227383</v>
      </c>
      <c r="L150" s="12">
        <v>266051</v>
      </c>
      <c r="M150" s="12">
        <v>18753</v>
      </c>
      <c r="N150" s="12">
        <v>30857</v>
      </c>
      <c r="O150" s="12">
        <v>38668</v>
      </c>
      <c r="P150" s="12">
        <v>10971</v>
      </c>
      <c r="Q150" s="12">
        <v>153467</v>
      </c>
      <c r="R150" s="12">
        <v>2892</v>
      </c>
      <c r="S150" s="12">
        <v>11088</v>
      </c>
      <c r="T150" s="12">
        <v>21955</v>
      </c>
      <c r="U150" s="12">
        <v>21752</v>
      </c>
      <c r="V150" s="12">
        <v>16234</v>
      </c>
      <c r="W150" s="15">
        <v>0</v>
      </c>
      <c r="X150" s="15">
        <v>702</v>
      </c>
      <c r="Y150" s="15">
        <v>0</v>
      </c>
      <c r="Z150" s="12">
        <v>2185</v>
      </c>
      <c r="AA150" s="12">
        <v>73916</v>
      </c>
      <c r="AB150" s="12">
        <v>230275</v>
      </c>
    </row>
    <row r="151" spans="1:28" x14ac:dyDescent="0.25">
      <c r="A151" s="10" t="s">
        <v>191</v>
      </c>
      <c r="B151" s="11" t="s">
        <v>37</v>
      </c>
      <c r="C151" s="15">
        <v>726</v>
      </c>
      <c r="D151" s="13" t="s">
        <v>43</v>
      </c>
      <c r="E151" s="15">
        <v>726</v>
      </c>
      <c r="F151" s="13" t="s">
        <v>43</v>
      </c>
      <c r="G151" s="14">
        <v>17.163911845730027</v>
      </c>
      <c r="H151" s="14">
        <v>15.894132653061224</v>
      </c>
      <c r="I151" s="15">
        <v>13216.212121212122</v>
      </c>
      <c r="J151" s="15">
        <v>377.60606060606062</v>
      </c>
      <c r="K151" s="12">
        <v>10798</v>
      </c>
      <c r="L151" s="12">
        <v>12461</v>
      </c>
      <c r="M151" s="12">
        <v>1125</v>
      </c>
      <c r="N151" s="12">
        <v>1278</v>
      </c>
      <c r="O151" s="12">
        <v>1663</v>
      </c>
      <c r="P151" s="15">
        <v>786</v>
      </c>
      <c r="Q151" s="12">
        <v>5754</v>
      </c>
      <c r="R151" s="15">
        <v>225</v>
      </c>
      <c r="S151" s="15">
        <v>391</v>
      </c>
      <c r="T151" s="12">
        <v>1245</v>
      </c>
      <c r="U151" s="12">
        <v>1895</v>
      </c>
      <c r="V151" s="12">
        <v>1442</v>
      </c>
      <c r="W151" s="15">
        <v>0</v>
      </c>
      <c r="X151" s="15">
        <v>43</v>
      </c>
      <c r="Y151" s="15">
        <v>0</v>
      </c>
      <c r="Z151" s="15">
        <v>28</v>
      </c>
      <c r="AA151" s="12">
        <v>5044</v>
      </c>
      <c r="AB151" s="12">
        <v>11023</v>
      </c>
    </row>
    <row r="152" spans="1:28" x14ac:dyDescent="0.25">
      <c r="A152" s="10" t="s">
        <v>192</v>
      </c>
      <c r="B152" s="11" t="s">
        <v>29</v>
      </c>
      <c r="C152" s="12">
        <v>24311</v>
      </c>
      <c r="D152" s="13" t="s">
        <v>30</v>
      </c>
      <c r="E152" s="12">
        <v>24311</v>
      </c>
      <c r="F152" s="13" t="s">
        <v>30</v>
      </c>
      <c r="G152" s="14">
        <v>15.382296079963803</v>
      </c>
      <c r="H152" s="14">
        <v>136.93116074697912</v>
      </c>
      <c r="I152" s="15">
        <v>14640.453020134228</v>
      </c>
      <c r="J152" s="15">
        <v>419.66669873028087</v>
      </c>
      <c r="K152" s="12">
        <v>352448</v>
      </c>
      <c r="L152" s="12">
        <v>373959</v>
      </c>
      <c r="M152" s="12">
        <v>27423</v>
      </c>
      <c r="N152" s="12">
        <v>21257</v>
      </c>
      <c r="O152" s="12">
        <v>21511</v>
      </c>
      <c r="P152" s="12">
        <v>87085</v>
      </c>
      <c r="Q152" s="12">
        <v>218234</v>
      </c>
      <c r="R152" s="12">
        <v>7224</v>
      </c>
      <c r="S152" s="12">
        <v>12906</v>
      </c>
      <c r="T152" s="12">
        <v>33838</v>
      </c>
      <c r="U152" s="12">
        <v>49890</v>
      </c>
      <c r="V152" s="12">
        <v>26900</v>
      </c>
      <c r="W152" s="15">
        <v>0</v>
      </c>
      <c r="X152" s="12">
        <v>2460</v>
      </c>
      <c r="Y152" s="15">
        <v>3</v>
      </c>
      <c r="Z152" s="12">
        <v>8217</v>
      </c>
      <c r="AA152" s="12">
        <v>134214</v>
      </c>
      <c r="AB152" s="12">
        <v>359672</v>
      </c>
    </row>
    <row r="153" spans="1:28" x14ac:dyDescent="0.25">
      <c r="A153" s="10" t="s">
        <v>193</v>
      </c>
      <c r="B153" s="11" t="s">
        <v>37</v>
      </c>
      <c r="C153" s="12">
        <v>1908</v>
      </c>
      <c r="D153" s="13" t="s">
        <v>43</v>
      </c>
      <c r="E153" s="12">
        <v>1908</v>
      </c>
      <c r="F153" s="13" t="s">
        <v>43</v>
      </c>
      <c r="G153" s="14">
        <v>5.6740041928721174</v>
      </c>
      <c r="H153" s="14">
        <v>9.3650519031141872</v>
      </c>
      <c r="I153" s="15">
        <v>6422.2033898305081</v>
      </c>
      <c r="J153" s="15">
        <v>183.4915254237288</v>
      </c>
      <c r="K153" s="12">
        <v>8846</v>
      </c>
      <c r="L153" s="12">
        <v>10826</v>
      </c>
      <c r="M153" s="12">
        <v>1056</v>
      </c>
      <c r="N153" s="15">
        <v>448</v>
      </c>
      <c r="O153" s="12">
        <v>1980</v>
      </c>
      <c r="P153" s="12">
        <v>1556</v>
      </c>
      <c r="Q153" s="12">
        <v>4741</v>
      </c>
      <c r="R153" s="15">
        <v>352</v>
      </c>
      <c r="S153" s="15">
        <v>21</v>
      </c>
      <c r="T153" s="12">
        <v>1299</v>
      </c>
      <c r="U153" s="12">
        <v>2550</v>
      </c>
      <c r="V153" s="15">
        <v>0</v>
      </c>
      <c r="W153" s="15">
        <v>0</v>
      </c>
      <c r="X153" s="15">
        <v>0</v>
      </c>
      <c r="Y153" s="15">
        <v>0</v>
      </c>
      <c r="Z153" s="15">
        <v>235</v>
      </c>
      <c r="AA153" s="12">
        <v>4105</v>
      </c>
      <c r="AB153" s="12">
        <v>9198</v>
      </c>
    </row>
    <row r="154" spans="1:28" x14ac:dyDescent="0.25">
      <c r="A154" s="10" t="s">
        <v>194</v>
      </c>
      <c r="B154" s="11" t="s">
        <v>29</v>
      </c>
      <c r="C154" s="12">
        <v>11335</v>
      </c>
      <c r="D154" s="13" t="s">
        <v>35</v>
      </c>
      <c r="E154" s="12">
        <v>11335</v>
      </c>
      <c r="F154" s="13" t="s">
        <v>35</v>
      </c>
      <c r="G154" s="14">
        <v>3.8684605205116895</v>
      </c>
      <c r="H154" s="14">
        <v>22.101310483870968</v>
      </c>
      <c r="I154" s="15">
        <v>4934.7749196141476</v>
      </c>
      <c r="J154" s="15">
        <v>141.18813247470101</v>
      </c>
      <c r="K154" s="12">
        <v>40816</v>
      </c>
      <c r="L154" s="12">
        <v>43849</v>
      </c>
      <c r="M154" s="12">
        <v>3070</v>
      </c>
      <c r="N154" s="12">
        <v>5413</v>
      </c>
      <c r="O154" s="12">
        <v>3033</v>
      </c>
      <c r="P154" s="12">
        <v>9256</v>
      </c>
      <c r="Q154" s="12">
        <v>23922</v>
      </c>
      <c r="R154" s="15">
        <v>78</v>
      </c>
      <c r="S154" s="12">
        <v>4188</v>
      </c>
      <c r="T154" s="12">
        <v>3470</v>
      </c>
      <c r="U154" s="12">
        <v>4386</v>
      </c>
      <c r="V154" s="12">
        <v>2921</v>
      </c>
      <c r="W154" s="15">
        <v>625</v>
      </c>
      <c r="X154" s="15">
        <v>868</v>
      </c>
      <c r="Y154" s="15">
        <v>0</v>
      </c>
      <c r="Z154" s="15">
        <v>436</v>
      </c>
      <c r="AA154" s="12">
        <v>16894</v>
      </c>
      <c r="AB154" s="12">
        <v>40894</v>
      </c>
    </row>
    <row r="155" spans="1:28" x14ac:dyDescent="0.25">
      <c r="A155" s="10" t="s">
        <v>195</v>
      </c>
      <c r="B155" s="11" t="s">
        <v>37</v>
      </c>
      <c r="C155" s="12">
        <v>19898</v>
      </c>
      <c r="D155" s="13" t="s">
        <v>30</v>
      </c>
      <c r="E155" s="12">
        <v>19898</v>
      </c>
      <c r="F155" s="13" t="s">
        <v>30</v>
      </c>
      <c r="G155" s="14">
        <v>13.021509699467282</v>
      </c>
      <c r="H155" s="14">
        <v>96.106083086053417</v>
      </c>
      <c r="I155" s="15">
        <v>22391.530864197532</v>
      </c>
      <c r="J155" s="15">
        <v>639.75802469135806</v>
      </c>
      <c r="K155" s="12">
        <v>247645</v>
      </c>
      <c r="L155" s="12">
        <v>259102</v>
      </c>
      <c r="M155" s="12">
        <v>16472</v>
      </c>
      <c r="N155" s="12">
        <v>19450</v>
      </c>
      <c r="O155" s="12">
        <v>11457</v>
      </c>
      <c r="P155" s="12">
        <v>19462</v>
      </c>
      <c r="Q155" s="12">
        <v>164672</v>
      </c>
      <c r="R155" s="15">
        <v>472</v>
      </c>
      <c r="S155" s="12">
        <v>4234</v>
      </c>
      <c r="T155" s="12">
        <v>22725</v>
      </c>
      <c r="U155" s="12">
        <v>44832</v>
      </c>
      <c r="V155" s="12">
        <v>5944</v>
      </c>
      <c r="W155" s="15">
        <v>165</v>
      </c>
      <c r="X155" s="15">
        <v>876</v>
      </c>
      <c r="Y155" s="15">
        <v>2</v>
      </c>
      <c r="Z155" s="12">
        <v>4195</v>
      </c>
      <c r="AA155" s="12">
        <v>82973</v>
      </c>
      <c r="AB155" s="12">
        <v>248117</v>
      </c>
    </row>
    <row r="156" spans="1:28" x14ac:dyDescent="0.25">
      <c r="A156" s="10" t="s">
        <v>196</v>
      </c>
      <c r="B156" s="11" t="s">
        <v>37</v>
      </c>
      <c r="C156" s="12">
        <v>2583</v>
      </c>
      <c r="D156" s="13" t="s">
        <v>53</v>
      </c>
      <c r="E156" s="12">
        <v>2583</v>
      </c>
      <c r="F156" s="13" t="s">
        <v>53</v>
      </c>
      <c r="G156" s="14">
        <v>5.5675571041424696</v>
      </c>
      <c r="H156" s="14">
        <v>9.7829931972789108</v>
      </c>
      <c r="I156" s="15">
        <v>12906.025641025641</v>
      </c>
      <c r="J156" s="15">
        <v>368.74358974358972</v>
      </c>
      <c r="K156" s="12">
        <v>12693</v>
      </c>
      <c r="L156" s="12">
        <v>14381</v>
      </c>
      <c r="M156" s="12">
        <v>1623</v>
      </c>
      <c r="N156" s="12">
        <v>1744</v>
      </c>
      <c r="O156" s="12">
        <v>1688</v>
      </c>
      <c r="P156" s="15">
        <v>946</v>
      </c>
      <c r="Q156" s="12">
        <v>5396</v>
      </c>
      <c r="R156" s="15">
        <v>106</v>
      </c>
      <c r="S156" s="15">
        <v>173</v>
      </c>
      <c r="T156" s="12">
        <v>2061</v>
      </c>
      <c r="U156" s="12">
        <v>2153</v>
      </c>
      <c r="V156" s="12">
        <v>2430</v>
      </c>
      <c r="W156" s="15">
        <v>0</v>
      </c>
      <c r="X156" s="15">
        <v>7</v>
      </c>
      <c r="Y156" s="15">
        <v>0</v>
      </c>
      <c r="Z156" s="15">
        <v>473</v>
      </c>
      <c r="AA156" s="12">
        <v>7297</v>
      </c>
      <c r="AB156" s="12">
        <v>12799</v>
      </c>
    </row>
    <row r="157" spans="1:28" x14ac:dyDescent="0.25">
      <c r="A157" s="10" t="s">
        <v>197</v>
      </c>
      <c r="B157" s="11" t="s">
        <v>32</v>
      </c>
      <c r="C157" s="12">
        <v>14840</v>
      </c>
      <c r="D157" s="13" t="s">
        <v>35</v>
      </c>
      <c r="E157" s="12">
        <v>14840</v>
      </c>
      <c r="F157" s="13" t="s">
        <v>35</v>
      </c>
      <c r="G157" s="14">
        <v>14.754043126684635</v>
      </c>
      <c r="H157" s="14">
        <v>87.58</v>
      </c>
      <c r="I157" s="15">
        <v>27866.363636363636</v>
      </c>
      <c r="J157" s="15">
        <v>796.18181818181813</v>
      </c>
      <c r="K157" s="12">
        <v>194645</v>
      </c>
      <c r="L157" s="12">
        <v>218950</v>
      </c>
      <c r="M157" s="12">
        <v>5303</v>
      </c>
      <c r="N157" s="12">
        <v>36335</v>
      </c>
      <c r="O157" s="12">
        <v>24305</v>
      </c>
      <c r="P157" s="12">
        <v>14952</v>
      </c>
      <c r="Q157" s="12">
        <v>132855</v>
      </c>
      <c r="R157" s="12">
        <v>1326</v>
      </c>
      <c r="S157" s="12">
        <v>9153</v>
      </c>
      <c r="T157" s="12">
        <v>11089</v>
      </c>
      <c r="U157" s="12">
        <v>22227</v>
      </c>
      <c r="V157" s="12">
        <v>17191</v>
      </c>
      <c r="W157" s="15">
        <v>2</v>
      </c>
      <c r="X157" s="15">
        <v>47</v>
      </c>
      <c r="Y157" s="15">
        <v>0</v>
      </c>
      <c r="Z157" s="12">
        <v>2081</v>
      </c>
      <c r="AA157" s="12">
        <v>61790</v>
      </c>
      <c r="AB157" s="12">
        <v>195971</v>
      </c>
    </row>
    <row r="158" spans="1:28" x14ac:dyDescent="0.25">
      <c r="A158" s="10" t="s">
        <v>198</v>
      </c>
      <c r="B158" s="11" t="s">
        <v>37</v>
      </c>
      <c r="C158" s="12">
        <v>37929</v>
      </c>
      <c r="D158" s="13" t="s">
        <v>40</v>
      </c>
      <c r="E158" s="12">
        <v>37929</v>
      </c>
      <c r="F158" s="13" t="s">
        <v>40</v>
      </c>
      <c r="G158" s="14">
        <v>1.9490099923541353</v>
      </c>
      <c r="H158" s="14">
        <v>25.299110198494184</v>
      </c>
      <c r="I158" s="15">
        <v>4333.9028475711893</v>
      </c>
      <c r="J158" s="15">
        <v>124.24201680672269</v>
      </c>
      <c r="K158" s="12">
        <v>64551</v>
      </c>
      <c r="L158" s="12">
        <v>73924</v>
      </c>
      <c r="M158" s="12">
        <v>4428</v>
      </c>
      <c r="N158" s="12">
        <v>6177</v>
      </c>
      <c r="O158" s="12">
        <v>9373</v>
      </c>
      <c r="P158" s="12">
        <v>6751</v>
      </c>
      <c r="Q158" s="12">
        <v>32382</v>
      </c>
      <c r="R158" s="15">
        <v>662</v>
      </c>
      <c r="S158" s="12">
        <v>1135</v>
      </c>
      <c r="T158" s="12">
        <v>5199</v>
      </c>
      <c r="U158" s="12">
        <v>13334</v>
      </c>
      <c r="V158" s="12">
        <v>11607</v>
      </c>
      <c r="W158" s="15">
        <v>0</v>
      </c>
      <c r="X158" s="15">
        <v>453</v>
      </c>
      <c r="Y158" s="15">
        <v>0</v>
      </c>
      <c r="Z158" s="15">
        <v>457</v>
      </c>
      <c r="AA158" s="12">
        <v>32185</v>
      </c>
      <c r="AB158" s="12">
        <v>65229</v>
      </c>
    </row>
    <row r="159" spans="1:28" x14ac:dyDescent="0.25">
      <c r="A159" s="10" t="s">
        <v>199</v>
      </c>
      <c r="B159" s="11" t="s">
        <v>37</v>
      </c>
      <c r="C159" s="12">
        <v>5998</v>
      </c>
      <c r="D159" s="13" t="s">
        <v>38</v>
      </c>
      <c r="E159" s="12">
        <v>5998</v>
      </c>
      <c r="F159" s="13" t="s">
        <v>38</v>
      </c>
      <c r="G159" s="14">
        <v>6.339946648882961</v>
      </c>
      <c r="H159" s="14">
        <v>21.435738444193912</v>
      </c>
      <c r="I159" s="15">
        <v>9242.6736111111113</v>
      </c>
      <c r="J159" s="15">
        <v>264.07638888888891</v>
      </c>
      <c r="K159" s="12">
        <v>32612</v>
      </c>
      <c r="L159" s="12">
        <v>38027</v>
      </c>
      <c r="M159" s="12">
        <v>1059</v>
      </c>
      <c r="N159" s="12">
        <v>3483</v>
      </c>
      <c r="O159" s="12">
        <v>5415</v>
      </c>
      <c r="P159" s="12">
        <v>3612</v>
      </c>
      <c r="Q159" s="12">
        <v>22591</v>
      </c>
      <c r="R159" s="15">
        <v>636</v>
      </c>
      <c r="S159" s="15">
        <v>603</v>
      </c>
      <c r="T159" s="12">
        <v>1466</v>
      </c>
      <c r="U159" s="12">
        <v>3752</v>
      </c>
      <c r="V159" s="12">
        <v>3338</v>
      </c>
      <c r="W159" s="15">
        <v>173</v>
      </c>
      <c r="X159" s="15">
        <v>64</v>
      </c>
      <c r="Y159" s="15">
        <v>0</v>
      </c>
      <c r="Z159" s="15">
        <v>625</v>
      </c>
      <c r="AA159" s="12">
        <v>10021</v>
      </c>
      <c r="AB159" s="12">
        <v>33248</v>
      </c>
    </row>
    <row r="160" spans="1:28" x14ac:dyDescent="0.25">
      <c r="A160" s="10" t="s">
        <v>200</v>
      </c>
      <c r="B160" s="11" t="s">
        <v>37</v>
      </c>
      <c r="C160" s="12">
        <v>18943</v>
      </c>
      <c r="D160" s="13" t="s">
        <v>30</v>
      </c>
      <c r="E160" s="12">
        <v>18943</v>
      </c>
      <c r="F160" s="13" t="s">
        <v>30</v>
      </c>
      <c r="G160" s="14">
        <v>13.207992398247374</v>
      </c>
      <c r="H160" s="14">
        <v>87.850772471910119</v>
      </c>
      <c r="I160" s="15">
        <v>16807.994241842611</v>
      </c>
      <c r="J160" s="15">
        <v>480.22840690978887</v>
      </c>
      <c r="K160" s="12">
        <v>231082</v>
      </c>
      <c r="L160" s="12">
        <v>250199</v>
      </c>
      <c r="M160" s="12">
        <v>4672</v>
      </c>
      <c r="N160" s="12">
        <v>10838</v>
      </c>
      <c r="O160" s="12">
        <v>19117</v>
      </c>
      <c r="P160" s="12">
        <v>10885</v>
      </c>
      <c r="Q160" s="12">
        <v>172335</v>
      </c>
      <c r="R160" s="12">
        <v>2316</v>
      </c>
      <c r="S160" s="12">
        <v>5240</v>
      </c>
      <c r="T160" s="12">
        <v>8642</v>
      </c>
      <c r="U160" s="12">
        <v>26843</v>
      </c>
      <c r="V160" s="12">
        <v>15695</v>
      </c>
      <c r="W160" s="15">
        <v>0</v>
      </c>
      <c r="X160" s="15">
        <v>72</v>
      </c>
      <c r="Y160" s="15">
        <v>0</v>
      </c>
      <c r="Z160" s="12">
        <v>2255</v>
      </c>
      <c r="AA160" s="12">
        <v>58747</v>
      </c>
      <c r="AB160" s="12">
        <v>233398</v>
      </c>
    </row>
    <row r="161" spans="1:28" x14ac:dyDescent="0.25">
      <c r="A161" s="10" t="s">
        <v>201</v>
      </c>
      <c r="B161" s="11" t="s">
        <v>37</v>
      </c>
      <c r="C161" s="12">
        <v>4312</v>
      </c>
      <c r="D161" s="13" t="s">
        <v>53</v>
      </c>
      <c r="E161" s="12">
        <v>4312</v>
      </c>
      <c r="F161" s="13" t="s">
        <v>53</v>
      </c>
      <c r="G161" s="14">
        <v>5.4939703153988866</v>
      </c>
      <c r="H161" s="14">
        <v>20.422413793103448</v>
      </c>
      <c r="I161" s="15">
        <v>15644.33962264151</v>
      </c>
      <c r="J161" s="15">
        <v>446.98113207547169</v>
      </c>
      <c r="K161" s="12">
        <v>21638</v>
      </c>
      <c r="L161" s="12">
        <v>23690</v>
      </c>
      <c r="M161" s="12">
        <v>1000</v>
      </c>
      <c r="N161" s="12">
        <v>2377</v>
      </c>
      <c r="O161" s="12">
        <v>2052</v>
      </c>
      <c r="P161" s="12">
        <v>1569</v>
      </c>
      <c r="Q161" s="12">
        <v>14380</v>
      </c>
      <c r="R161" s="15">
        <v>524</v>
      </c>
      <c r="S161" s="15">
        <v>276</v>
      </c>
      <c r="T161" s="12">
        <v>1062</v>
      </c>
      <c r="U161" s="12">
        <v>3065</v>
      </c>
      <c r="V161" s="12">
        <v>2648</v>
      </c>
      <c r="W161" s="15">
        <v>62</v>
      </c>
      <c r="X161" s="15">
        <v>9</v>
      </c>
      <c r="Y161" s="15">
        <v>0</v>
      </c>
      <c r="Z161" s="15">
        <v>136</v>
      </c>
      <c r="AA161" s="12">
        <v>7258</v>
      </c>
      <c r="AB161" s="12">
        <v>22162</v>
      </c>
    </row>
    <row r="162" spans="1:28" x14ac:dyDescent="0.25">
      <c r="A162" s="10" t="s">
        <v>202</v>
      </c>
      <c r="B162" s="11" t="s">
        <v>37</v>
      </c>
      <c r="C162" s="12">
        <v>19790</v>
      </c>
      <c r="D162" s="13" t="s">
        <v>30</v>
      </c>
      <c r="E162" s="12">
        <v>19790</v>
      </c>
      <c r="F162" s="13" t="s">
        <v>30</v>
      </c>
      <c r="G162" s="14">
        <v>8.339161192521475</v>
      </c>
      <c r="H162" s="14">
        <v>52.675390999042449</v>
      </c>
      <c r="I162" s="15">
        <v>12289.617021276596</v>
      </c>
      <c r="J162" s="15">
        <v>351.13191489361702</v>
      </c>
      <c r="K162" s="12">
        <v>154268</v>
      </c>
      <c r="L162" s="12">
        <v>165032</v>
      </c>
      <c r="M162" s="12">
        <v>13836</v>
      </c>
      <c r="N162" s="12">
        <v>20205</v>
      </c>
      <c r="O162" s="12">
        <v>10764</v>
      </c>
      <c r="P162" s="12">
        <v>33366</v>
      </c>
      <c r="Q162" s="12">
        <v>119587</v>
      </c>
      <c r="R162" s="12">
        <v>1600</v>
      </c>
      <c r="S162" s="12">
        <v>7901</v>
      </c>
      <c r="T162" s="12">
        <v>15755</v>
      </c>
      <c r="U162" s="12">
        <v>14740</v>
      </c>
      <c r="V162" s="12">
        <v>11334</v>
      </c>
      <c r="W162" s="15">
        <v>3</v>
      </c>
      <c r="X162" s="12">
        <v>3531</v>
      </c>
      <c r="Y162" s="15">
        <v>37</v>
      </c>
      <c r="Z162" s="12">
        <v>1585</v>
      </c>
      <c r="AA162" s="12">
        <v>54886</v>
      </c>
      <c r="AB162" s="12">
        <v>176073</v>
      </c>
    </row>
    <row r="163" spans="1:28" x14ac:dyDescent="0.25">
      <c r="A163" s="10" t="s">
        <v>203</v>
      </c>
      <c r="B163" s="11" t="s">
        <v>29</v>
      </c>
      <c r="C163" s="12">
        <v>10144</v>
      </c>
      <c r="D163" s="13" t="s">
        <v>35</v>
      </c>
      <c r="E163" s="12">
        <v>10144</v>
      </c>
      <c r="F163" s="13" t="s">
        <v>35</v>
      </c>
      <c r="G163" s="14">
        <v>4.3903785488958986</v>
      </c>
      <c r="H163" s="14">
        <v>21.411538461538463</v>
      </c>
      <c r="I163" s="15">
        <v>9169.176470588236</v>
      </c>
      <c r="J163" s="15">
        <v>261.97647058823532</v>
      </c>
      <c r="K163" s="12">
        <v>40339</v>
      </c>
      <c r="L163" s="12">
        <v>44536</v>
      </c>
      <c r="M163" s="12">
        <v>1185</v>
      </c>
      <c r="N163" s="12">
        <v>4051</v>
      </c>
      <c r="O163" s="12">
        <v>4197</v>
      </c>
      <c r="P163" s="12">
        <v>5292</v>
      </c>
      <c r="Q163" s="12">
        <v>22872</v>
      </c>
      <c r="R163" s="15">
        <v>362</v>
      </c>
      <c r="S163" s="15">
        <v>409</v>
      </c>
      <c r="T163" s="12">
        <v>1530</v>
      </c>
      <c r="U163" s="12">
        <v>9936</v>
      </c>
      <c r="V163" s="12">
        <v>5340</v>
      </c>
      <c r="W163" s="15">
        <v>0</v>
      </c>
      <c r="X163" s="15">
        <v>0</v>
      </c>
      <c r="Y163" s="15">
        <v>0</v>
      </c>
      <c r="Z163" s="15">
        <v>252</v>
      </c>
      <c r="AA163" s="12">
        <v>17467</v>
      </c>
      <c r="AB163" s="12">
        <v>40701</v>
      </c>
    </row>
    <row r="164" spans="1:28" x14ac:dyDescent="0.25">
      <c r="A164" s="10" t="s">
        <v>204</v>
      </c>
      <c r="B164" s="11" t="s">
        <v>70</v>
      </c>
      <c r="C164" s="12">
        <v>2074</v>
      </c>
      <c r="D164" s="13" t="s">
        <v>53</v>
      </c>
      <c r="E164" s="12">
        <v>2074</v>
      </c>
      <c r="F164" s="13" t="s">
        <v>53</v>
      </c>
      <c r="G164" s="14">
        <v>2.0916104146576662</v>
      </c>
      <c r="H164" s="14">
        <v>3.9293478260869565</v>
      </c>
      <c r="I164" s="15">
        <v>2335.8461538461538</v>
      </c>
      <c r="J164" s="15">
        <v>66.738461538461536</v>
      </c>
      <c r="K164" s="12">
        <v>4033</v>
      </c>
      <c r="L164" s="12">
        <v>4338</v>
      </c>
      <c r="M164" s="15">
        <v>971</v>
      </c>
      <c r="N164" s="15">
        <v>423</v>
      </c>
      <c r="O164" s="15">
        <v>305</v>
      </c>
      <c r="P164" s="15">
        <v>323</v>
      </c>
      <c r="Q164" s="12">
        <v>2474</v>
      </c>
      <c r="R164" s="15">
        <v>112</v>
      </c>
      <c r="S164" s="15">
        <v>47</v>
      </c>
      <c r="T164" s="12">
        <v>1051</v>
      </c>
      <c r="U164" s="15">
        <v>99</v>
      </c>
      <c r="V164" s="15">
        <v>347</v>
      </c>
      <c r="W164" s="15">
        <v>0</v>
      </c>
      <c r="X164" s="15">
        <v>0</v>
      </c>
      <c r="Y164" s="15">
        <v>0</v>
      </c>
      <c r="Z164" s="15">
        <v>15</v>
      </c>
      <c r="AA164" s="12">
        <v>1559</v>
      </c>
      <c r="AB164" s="12">
        <v>4145</v>
      </c>
    </row>
    <row r="165" spans="1:28" x14ac:dyDescent="0.25">
      <c r="A165" s="10" t="s">
        <v>205</v>
      </c>
      <c r="B165" s="11" t="s">
        <v>45</v>
      </c>
      <c r="C165" s="12">
        <v>13716</v>
      </c>
      <c r="D165" s="13" t="s">
        <v>35</v>
      </c>
      <c r="E165" s="12">
        <v>13716</v>
      </c>
      <c r="F165" s="13" t="s">
        <v>35</v>
      </c>
      <c r="G165" s="14">
        <v>13.611184018664334</v>
      </c>
      <c r="H165" s="14">
        <v>73.154780564263319</v>
      </c>
      <c r="I165" s="15">
        <v>16113.896424167695</v>
      </c>
      <c r="J165" s="15">
        <v>460.39704069050555</v>
      </c>
      <c r="K165" s="12">
        <v>166153</v>
      </c>
      <c r="L165" s="12">
        <v>186691</v>
      </c>
      <c r="M165" s="12">
        <v>8213</v>
      </c>
      <c r="N165" s="12">
        <v>25615</v>
      </c>
      <c r="O165" s="12">
        <v>20538</v>
      </c>
      <c r="P165" s="12">
        <v>10544</v>
      </c>
      <c r="Q165" s="12">
        <v>124714</v>
      </c>
      <c r="R165" s="12">
        <v>4097</v>
      </c>
      <c r="S165" s="12">
        <v>3185</v>
      </c>
      <c r="T165" s="12">
        <v>13243</v>
      </c>
      <c r="U165" s="12">
        <v>12482</v>
      </c>
      <c r="V165" s="12">
        <v>8913</v>
      </c>
      <c r="W165" s="15">
        <v>0</v>
      </c>
      <c r="X165" s="12">
        <v>2174</v>
      </c>
      <c r="Y165" s="15">
        <v>0</v>
      </c>
      <c r="Z165" s="12">
        <v>1442</v>
      </c>
      <c r="AA165" s="12">
        <v>41439</v>
      </c>
      <c r="AB165" s="12">
        <v>170250</v>
      </c>
    </row>
    <row r="166" spans="1:28" x14ac:dyDescent="0.25">
      <c r="A166" s="10" t="s">
        <v>206</v>
      </c>
      <c r="B166" s="11" t="s">
        <v>29</v>
      </c>
      <c r="C166" s="12">
        <v>13793</v>
      </c>
      <c r="D166" s="13" t="s">
        <v>35</v>
      </c>
      <c r="E166" s="12">
        <v>13793</v>
      </c>
      <c r="F166" s="13" t="s">
        <v>35</v>
      </c>
      <c r="G166" s="14">
        <v>11.609657072428043</v>
      </c>
      <c r="H166" s="14">
        <v>63.670775347912524</v>
      </c>
      <c r="I166" s="15">
        <v>17139.510703363914</v>
      </c>
      <c r="J166" s="15">
        <v>489.70030581039754</v>
      </c>
      <c r="K166" s="12">
        <v>146009</v>
      </c>
      <c r="L166" s="12">
        <v>160132</v>
      </c>
      <c r="M166" s="12">
        <v>10929</v>
      </c>
      <c r="N166" s="12">
        <v>8016</v>
      </c>
      <c r="O166" s="12">
        <v>14123</v>
      </c>
      <c r="P166" s="12">
        <v>35569</v>
      </c>
      <c r="Q166" s="12">
        <v>96330</v>
      </c>
      <c r="R166" s="12">
        <v>2026</v>
      </c>
      <c r="S166" s="12">
        <v>2572</v>
      </c>
      <c r="T166" s="12">
        <v>14216</v>
      </c>
      <c r="U166" s="12">
        <v>18063</v>
      </c>
      <c r="V166" s="12">
        <v>9209</v>
      </c>
      <c r="W166" s="12">
        <v>2668</v>
      </c>
      <c r="X166" s="12">
        <v>1789</v>
      </c>
      <c r="Y166" s="15">
        <v>0</v>
      </c>
      <c r="Z166" s="12">
        <v>1162</v>
      </c>
      <c r="AA166" s="12">
        <v>49679</v>
      </c>
      <c r="AB166" s="12">
        <v>148035</v>
      </c>
    </row>
    <row r="167" spans="1:28" x14ac:dyDescent="0.25">
      <c r="A167" s="10" t="s">
        <v>207</v>
      </c>
      <c r="B167" s="11" t="s">
        <v>34</v>
      </c>
      <c r="C167" s="12">
        <v>11762</v>
      </c>
      <c r="D167" s="13" t="s">
        <v>35</v>
      </c>
      <c r="E167" s="12">
        <v>11762</v>
      </c>
      <c r="F167" s="13" t="s">
        <v>35</v>
      </c>
      <c r="G167" s="14">
        <v>9.4454174460125824</v>
      </c>
      <c r="H167" s="14">
        <v>54.193658536585367</v>
      </c>
      <c r="I167" s="15">
        <v>17515.292792792792</v>
      </c>
      <c r="J167" s="15">
        <v>501.40490006447453</v>
      </c>
      <c r="K167" s="12">
        <v>98637</v>
      </c>
      <c r="L167" s="12">
        <v>111097</v>
      </c>
      <c r="M167" s="12">
        <v>8526</v>
      </c>
      <c r="N167" s="12">
        <v>17947</v>
      </c>
      <c r="O167" s="12">
        <v>12460</v>
      </c>
      <c r="P167" s="12">
        <v>29956</v>
      </c>
      <c r="Q167" s="12">
        <v>62278</v>
      </c>
      <c r="R167" s="15">
        <v>495</v>
      </c>
      <c r="S167" s="12">
        <v>2443</v>
      </c>
      <c r="T167" s="12">
        <v>11934</v>
      </c>
      <c r="U167" s="12">
        <v>10528</v>
      </c>
      <c r="V167" s="12">
        <v>11034</v>
      </c>
      <c r="W167" s="15">
        <v>0</v>
      </c>
      <c r="X167" s="15">
        <v>0</v>
      </c>
      <c r="Y167" s="15">
        <v>0</v>
      </c>
      <c r="Z167" s="15">
        <v>420</v>
      </c>
      <c r="AA167" s="12">
        <v>36359</v>
      </c>
      <c r="AB167" s="12">
        <v>99132</v>
      </c>
    </row>
    <row r="168" spans="1:28" x14ac:dyDescent="0.25">
      <c r="A168" s="10" t="s">
        <v>208</v>
      </c>
      <c r="B168" s="11" t="s">
        <v>37</v>
      </c>
      <c r="C168" s="12">
        <v>8455</v>
      </c>
      <c r="D168" s="13" t="s">
        <v>38</v>
      </c>
      <c r="E168" s="12">
        <v>8455</v>
      </c>
      <c r="F168" s="13" t="s">
        <v>38</v>
      </c>
      <c r="G168" s="14">
        <v>10.866114725014784</v>
      </c>
      <c r="H168" s="14">
        <v>38.264473136193253</v>
      </c>
      <c r="I168" s="15">
        <v>14355.15625</v>
      </c>
      <c r="J168" s="15">
        <v>410.14732142857144</v>
      </c>
      <c r="K168" s="12">
        <v>74537</v>
      </c>
      <c r="L168" s="12">
        <v>91873</v>
      </c>
      <c r="M168" s="12">
        <v>9448</v>
      </c>
      <c r="N168" s="12">
        <v>7948</v>
      </c>
      <c r="O168" s="12">
        <v>17336</v>
      </c>
      <c r="P168" s="12">
        <v>20891</v>
      </c>
      <c r="Q168" s="12">
        <v>51568</v>
      </c>
      <c r="R168" s="15">
        <v>0</v>
      </c>
      <c r="S168" s="12">
        <v>4314</v>
      </c>
      <c r="T168" s="12">
        <v>10561</v>
      </c>
      <c r="U168" s="12">
        <v>6730</v>
      </c>
      <c r="V168" s="12">
        <v>6673</v>
      </c>
      <c r="W168" s="15">
        <v>744</v>
      </c>
      <c r="X168" s="12">
        <v>1190</v>
      </c>
      <c r="Y168" s="15">
        <v>2</v>
      </c>
      <c r="Z168" s="15">
        <v>703</v>
      </c>
      <c r="AA168" s="12">
        <v>30917</v>
      </c>
      <c r="AB168" s="12">
        <v>82485</v>
      </c>
    </row>
    <row r="169" spans="1:28" x14ac:dyDescent="0.25">
      <c r="A169" s="10" t="s">
        <v>209</v>
      </c>
      <c r="B169" s="11" t="s">
        <v>37</v>
      </c>
      <c r="C169" s="12">
        <v>3027</v>
      </c>
      <c r="D169" s="13" t="s">
        <v>53</v>
      </c>
      <c r="E169" s="12">
        <v>3027</v>
      </c>
      <c r="F169" s="13" t="s">
        <v>53</v>
      </c>
      <c r="G169" s="14">
        <v>3.6342913776015857</v>
      </c>
      <c r="H169" s="14">
        <v>9.8048128342245988</v>
      </c>
      <c r="I169" s="15">
        <v>8370.326086956522</v>
      </c>
      <c r="J169" s="15">
        <v>239.15217391304347</v>
      </c>
      <c r="K169" s="12">
        <v>9581</v>
      </c>
      <c r="L169" s="12">
        <v>11001</v>
      </c>
      <c r="M169" s="15">
        <v>298</v>
      </c>
      <c r="N169" s="15">
        <v>605</v>
      </c>
      <c r="O169" s="12">
        <v>1420</v>
      </c>
      <c r="P169" s="15">
        <v>636</v>
      </c>
      <c r="Q169" s="12">
        <v>4715</v>
      </c>
      <c r="R169" s="15">
        <v>101</v>
      </c>
      <c r="S169" s="15">
        <v>210</v>
      </c>
      <c r="T169" s="15">
        <v>700</v>
      </c>
      <c r="U169" s="12">
        <v>2134</v>
      </c>
      <c r="V169" s="12">
        <v>1701</v>
      </c>
      <c r="W169" s="15">
        <v>0</v>
      </c>
      <c r="X169" s="15">
        <v>0</v>
      </c>
      <c r="Y169" s="15">
        <v>0</v>
      </c>
      <c r="Z169" s="15">
        <v>121</v>
      </c>
      <c r="AA169" s="12">
        <v>4866</v>
      </c>
      <c r="AB169" s="12">
        <v>9682</v>
      </c>
    </row>
    <row r="170" spans="1:28" x14ac:dyDescent="0.25">
      <c r="A170" s="10" t="s">
        <v>210</v>
      </c>
      <c r="B170" s="11" t="s">
        <v>45</v>
      </c>
      <c r="C170" s="12">
        <v>88508</v>
      </c>
      <c r="D170" s="13" t="s">
        <v>98</v>
      </c>
      <c r="E170" s="12">
        <v>88508</v>
      </c>
      <c r="F170" s="13" t="s">
        <v>98</v>
      </c>
      <c r="G170" s="14">
        <v>0.56097753875355905</v>
      </c>
      <c r="H170" s="14">
        <v>17.707203994293867</v>
      </c>
      <c r="I170" s="15">
        <v>2156.0607940446648</v>
      </c>
      <c r="J170" s="15">
        <v>61.776928546036267</v>
      </c>
      <c r="K170" s="12">
        <v>33193</v>
      </c>
      <c r="L170" s="12">
        <v>49651</v>
      </c>
      <c r="M170" s="12">
        <v>4455</v>
      </c>
      <c r="N170" s="12">
        <v>3947</v>
      </c>
      <c r="O170" s="12">
        <v>16458</v>
      </c>
      <c r="P170" s="12">
        <v>1737</v>
      </c>
      <c r="Q170" s="12">
        <v>20375</v>
      </c>
      <c r="R170" s="15">
        <v>202</v>
      </c>
      <c r="S170" s="15">
        <v>172</v>
      </c>
      <c r="T170" s="12">
        <v>5509</v>
      </c>
      <c r="U170" s="12">
        <v>3260</v>
      </c>
      <c r="V170" s="12">
        <v>3546</v>
      </c>
      <c r="W170" s="15">
        <v>0</v>
      </c>
      <c r="X170" s="15">
        <v>35</v>
      </c>
      <c r="Y170" s="15">
        <v>72</v>
      </c>
      <c r="Z170" s="15">
        <v>224</v>
      </c>
      <c r="AA170" s="12">
        <v>12818</v>
      </c>
      <c r="AB170" s="12">
        <v>33395</v>
      </c>
    </row>
    <row r="171" spans="1:28" x14ac:dyDescent="0.25">
      <c r="A171" s="10" t="s">
        <v>211</v>
      </c>
      <c r="B171" s="11" t="s">
        <v>37</v>
      </c>
      <c r="C171" s="12">
        <v>5755</v>
      </c>
      <c r="D171" s="13" t="s">
        <v>38</v>
      </c>
      <c r="E171" s="12">
        <v>5755</v>
      </c>
      <c r="F171" s="13" t="s">
        <v>38</v>
      </c>
      <c r="G171" s="14">
        <v>8.8111207645525624</v>
      </c>
      <c r="H171" s="14">
        <v>23.519480519480521</v>
      </c>
      <c r="I171" s="15">
        <v>10723.746223564955</v>
      </c>
      <c r="J171" s="15">
        <v>307.45430922477266</v>
      </c>
      <c r="K171" s="12">
        <v>44934</v>
      </c>
      <c r="L171" s="12">
        <v>50708</v>
      </c>
      <c r="M171" s="12">
        <v>7261</v>
      </c>
      <c r="N171" s="12">
        <v>7205</v>
      </c>
      <c r="O171" s="12">
        <v>5774</v>
      </c>
      <c r="P171" s="12">
        <v>8905</v>
      </c>
      <c r="Q171" s="12">
        <v>26147</v>
      </c>
      <c r="R171" s="15">
        <v>622</v>
      </c>
      <c r="S171" s="15">
        <v>708</v>
      </c>
      <c r="T171" s="12">
        <v>8566</v>
      </c>
      <c r="U171" s="12">
        <v>5386</v>
      </c>
      <c r="V171" s="12">
        <v>3753</v>
      </c>
      <c r="W171" s="15">
        <v>0</v>
      </c>
      <c r="X171" s="15">
        <v>12</v>
      </c>
      <c r="Y171" s="15">
        <v>0</v>
      </c>
      <c r="Z171" s="15">
        <v>362</v>
      </c>
      <c r="AA171" s="12">
        <v>18787</v>
      </c>
      <c r="AB171" s="12">
        <v>45556</v>
      </c>
    </row>
    <row r="172" spans="1:28" x14ac:dyDescent="0.25">
      <c r="A172" s="10" t="s">
        <v>212</v>
      </c>
      <c r="B172" s="11" t="s">
        <v>37</v>
      </c>
      <c r="C172" s="12">
        <v>11048</v>
      </c>
      <c r="D172" s="13" t="s">
        <v>35</v>
      </c>
      <c r="E172" s="12">
        <v>11048</v>
      </c>
      <c r="F172" s="13" t="s">
        <v>35</v>
      </c>
      <c r="G172" s="14">
        <v>4.4403511947863867</v>
      </c>
      <c r="H172" s="14">
        <v>24.237648221343875</v>
      </c>
      <c r="I172" s="15">
        <v>11680.238095238095</v>
      </c>
      <c r="J172" s="15">
        <v>333.72108843537416</v>
      </c>
      <c r="K172" s="12">
        <v>42961</v>
      </c>
      <c r="L172" s="12">
        <v>49057</v>
      </c>
      <c r="M172" s="12">
        <v>5243</v>
      </c>
      <c r="N172" s="12">
        <v>7306</v>
      </c>
      <c r="O172" s="12">
        <v>6096</v>
      </c>
      <c r="P172" s="12">
        <v>9073</v>
      </c>
      <c r="Q172" s="12">
        <v>31370</v>
      </c>
      <c r="R172" s="15">
        <v>214</v>
      </c>
      <c r="S172" s="15">
        <v>775</v>
      </c>
      <c r="T172" s="12">
        <v>6259</v>
      </c>
      <c r="U172" s="12">
        <v>5111</v>
      </c>
      <c r="V172" s="12">
        <v>5115</v>
      </c>
      <c r="W172" s="15">
        <v>0</v>
      </c>
      <c r="X172" s="15">
        <v>409</v>
      </c>
      <c r="Y172" s="15">
        <v>0</v>
      </c>
      <c r="Z172" s="12">
        <v>1228</v>
      </c>
      <c r="AA172" s="12">
        <v>18897</v>
      </c>
      <c r="AB172" s="12">
        <v>50481</v>
      </c>
    </row>
    <row r="173" spans="1:28" x14ac:dyDescent="0.25">
      <c r="A173" s="10" t="s">
        <v>213</v>
      </c>
      <c r="B173" s="11" t="s">
        <v>37</v>
      </c>
      <c r="C173" s="12">
        <v>5099</v>
      </c>
      <c r="D173" s="13" t="s">
        <v>38</v>
      </c>
      <c r="E173" s="12">
        <v>5099</v>
      </c>
      <c r="F173" s="13" t="s">
        <v>38</v>
      </c>
      <c r="G173" s="14">
        <v>15.376936654245931</v>
      </c>
      <c r="H173" s="14">
        <v>37.713804713804713</v>
      </c>
      <c r="I173" s="15">
        <v>9512.1143847487019</v>
      </c>
      <c r="J173" s="15">
        <v>272.72000000000003</v>
      </c>
      <c r="K173" s="12">
        <v>67723</v>
      </c>
      <c r="L173" s="12">
        <v>78407</v>
      </c>
      <c r="M173" s="12">
        <v>5599</v>
      </c>
      <c r="N173" s="12">
        <v>8287</v>
      </c>
      <c r="O173" s="12">
        <v>10684</v>
      </c>
      <c r="P173" s="12">
        <v>18977</v>
      </c>
      <c r="Q173" s="12">
        <v>49216</v>
      </c>
      <c r="R173" s="12">
        <v>1390</v>
      </c>
      <c r="S173" s="12">
        <v>2766</v>
      </c>
      <c r="T173" s="12">
        <v>6591</v>
      </c>
      <c r="U173" s="12">
        <v>4428</v>
      </c>
      <c r="V173" s="12">
        <v>3394</v>
      </c>
      <c r="W173" s="15">
        <v>23</v>
      </c>
      <c r="X173" s="15">
        <v>254</v>
      </c>
      <c r="Y173" s="15">
        <v>0</v>
      </c>
      <c r="Z173" s="12">
        <v>1051</v>
      </c>
      <c r="AA173" s="12">
        <v>18507</v>
      </c>
      <c r="AB173" s="12">
        <v>69113</v>
      </c>
    </row>
    <row r="174" spans="1:28" x14ac:dyDescent="0.25">
      <c r="A174" s="10" t="s">
        <v>214</v>
      </c>
      <c r="B174" s="11" t="s">
        <v>37</v>
      </c>
      <c r="C174" s="12">
        <v>43613</v>
      </c>
      <c r="D174" s="13" t="s">
        <v>40</v>
      </c>
      <c r="E174" s="12">
        <v>43613</v>
      </c>
      <c r="F174" s="13" t="s">
        <v>40</v>
      </c>
      <c r="G174" s="14">
        <v>6.3362070942150277</v>
      </c>
      <c r="H174" s="14">
        <v>85.634025410598085</v>
      </c>
      <c r="I174" s="15">
        <v>13087.868741542625</v>
      </c>
      <c r="J174" s="15">
        <v>374.4313034725717</v>
      </c>
      <c r="K174" s="12">
        <v>252155</v>
      </c>
      <c r="L174" s="12">
        <v>276341</v>
      </c>
      <c r="M174" s="12">
        <v>34050</v>
      </c>
      <c r="N174" s="12">
        <v>19681</v>
      </c>
      <c r="O174" s="12">
        <v>24186</v>
      </c>
      <c r="P174" s="12">
        <v>48484</v>
      </c>
      <c r="Q174" s="12">
        <v>160649</v>
      </c>
      <c r="R174" s="12">
        <v>1061</v>
      </c>
      <c r="S174" s="12">
        <v>9486</v>
      </c>
      <c r="T174" s="12">
        <v>41105</v>
      </c>
      <c r="U174" s="12">
        <v>18994</v>
      </c>
      <c r="V174" s="12">
        <v>17106</v>
      </c>
      <c r="W174" s="15">
        <v>0</v>
      </c>
      <c r="X174" s="12">
        <v>2575</v>
      </c>
      <c r="Y174" s="15">
        <v>0</v>
      </c>
      <c r="Z174" s="12">
        <v>2240</v>
      </c>
      <c r="AA174" s="12">
        <v>91506</v>
      </c>
      <c r="AB174" s="12">
        <v>253216</v>
      </c>
    </row>
    <row r="175" spans="1:28" x14ac:dyDescent="0.25">
      <c r="A175" s="10" t="s">
        <v>215</v>
      </c>
      <c r="B175" s="11" t="s">
        <v>37</v>
      </c>
      <c r="C175" s="12">
        <v>1862</v>
      </c>
      <c r="D175" s="13" t="s">
        <v>43</v>
      </c>
      <c r="E175" s="12">
        <v>1862</v>
      </c>
      <c r="F175" s="13" t="s">
        <v>43</v>
      </c>
      <c r="G175" s="14">
        <v>23.748657357679914</v>
      </c>
      <c r="H175" s="14">
        <v>43.352941176470587</v>
      </c>
      <c r="I175" s="15">
        <v>30052.427184466018</v>
      </c>
      <c r="J175" s="15">
        <v>858.64077669902917</v>
      </c>
      <c r="K175" s="12">
        <v>40835</v>
      </c>
      <c r="L175" s="12">
        <v>44220</v>
      </c>
      <c r="M175" s="12">
        <v>4427</v>
      </c>
      <c r="N175" s="12">
        <v>7321</v>
      </c>
      <c r="O175" s="12">
        <v>3385</v>
      </c>
      <c r="P175" s="12">
        <v>5406</v>
      </c>
      <c r="Q175" s="12">
        <v>25109</v>
      </c>
      <c r="R175" s="15">
        <v>218</v>
      </c>
      <c r="S175" s="12">
        <v>1512</v>
      </c>
      <c r="T175" s="12">
        <v>5170</v>
      </c>
      <c r="U175" s="12">
        <v>4083</v>
      </c>
      <c r="V175" s="12">
        <v>4355</v>
      </c>
      <c r="W175" s="15">
        <v>0</v>
      </c>
      <c r="X175" s="15">
        <v>29</v>
      </c>
      <c r="Y175" s="15">
        <v>0</v>
      </c>
      <c r="Z175" s="15">
        <v>577</v>
      </c>
      <c r="AA175" s="12">
        <v>15726</v>
      </c>
      <c r="AB175" s="12">
        <v>41053</v>
      </c>
    </row>
    <row r="176" spans="1:28" x14ac:dyDescent="0.25">
      <c r="A176" s="10" t="s">
        <v>216</v>
      </c>
      <c r="B176" s="11" t="s">
        <v>32</v>
      </c>
      <c r="C176" s="12">
        <v>34071</v>
      </c>
      <c r="D176" s="13" t="s">
        <v>40</v>
      </c>
      <c r="E176" s="12">
        <v>34071</v>
      </c>
      <c r="F176" s="13" t="s">
        <v>40</v>
      </c>
      <c r="G176" s="14">
        <v>29.623169264183616</v>
      </c>
      <c r="H176" s="14">
        <v>305.93846620187935</v>
      </c>
      <c r="I176" s="15">
        <v>25860.311127379206</v>
      </c>
      <c r="J176" s="15">
        <v>738.86603221083453</v>
      </c>
      <c r="K176" s="12">
        <v>864152</v>
      </c>
      <c r="L176" s="12">
        <v>1009291</v>
      </c>
      <c r="M176" s="12">
        <v>72800</v>
      </c>
      <c r="N176" s="12">
        <v>118615</v>
      </c>
      <c r="O176" s="12">
        <v>145139</v>
      </c>
      <c r="P176" s="12">
        <v>136066</v>
      </c>
      <c r="Q176" s="12">
        <v>643712</v>
      </c>
      <c r="R176" s="12">
        <v>9059</v>
      </c>
      <c r="S176" s="12">
        <v>19872</v>
      </c>
      <c r="T176" s="12">
        <v>83529</v>
      </c>
      <c r="U176" s="12">
        <v>69683</v>
      </c>
      <c r="V176" s="12">
        <v>40358</v>
      </c>
      <c r="W176" s="15">
        <v>23</v>
      </c>
      <c r="X176" s="15">
        <v>364</v>
      </c>
      <c r="Y176" s="15">
        <v>0</v>
      </c>
      <c r="Z176" s="12">
        <v>6611</v>
      </c>
      <c r="AA176" s="12">
        <v>220440</v>
      </c>
      <c r="AB176" s="12">
        <v>873211</v>
      </c>
    </row>
    <row r="177" spans="1:28" x14ac:dyDescent="0.25">
      <c r="A177" s="10" t="s">
        <v>217</v>
      </c>
      <c r="B177" s="11" t="s">
        <v>42</v>
      </c>
      <c r="C177" s="15">
        <v>738</v>
      </c>
      <c r="D177" s="13" t="s">
        <v>43</v>
      </c>
      <c r="E177" s="15">
        <v>738</v>
      </c>
      <c r="F177" s="13" t="s">
        <v>43</v>
      </c>
      <c r="G177" s="14">
        <v>5.8238482384823849</v>
      </c>
      <c r="H177" s="14">
        <v>7.6341030195381885</v>
      </c>
      <c r="I177" s="15">
        <v>8131.3513513513508</v>
      </c>
      <c r="J177" s="15">
        <v>232.68368136117556</v>
      </c>
      <c r="K177" s="12">
        <v>4298</v>
      </c>
      <c r="L177" s="12">
        <v>4298</v>
      </c>
      <c r="M177" s="15">
        <v>48</v>
      </c>
      <c r="N177" s="15">
        <v>273</v>
      </c>
      <c r="O177" s="15">
        <v>0</v>
      </c>
      <c r="P177" s="15">
        <v>411</v>
      </c>
      <c r="Q177" s="12">
        <v>4053</v>
      </c>
      <c r="R177" s="15">
        <v>10</v>
      </c>
      <c r="S177" s="15">
        <v>81</v>
      </c>
      <c r="T177" s="15">
        <v>111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53</v>
      </c>
      <c r="AA177" s="15">
        <v>245</v>
      </c>
      <c r="AB177" s="12">
        <v>4308</v>
      </c>
    </row>
    <row r="178" spans="1:28" x14ac:dyDescent="0.25">
      <c r="A178" s="10" t="s">
        <v>218</v>
      </c>
      <c r="B178" s="11" t="s">
        <v>32</v>
      </c>
      <c r="C178" s="12">
        <v>6890</v>
      </c>
      <c r="D178" s="13" t="s">
        <v>38</v>
      </c>
      <c r="E178" s="12">
        <v>6890</v>
      </c>
      <c r="F178" s="13" t="s">
        <v>38</v>
      </c>
      <c r="G178" s="14">
        <v>28.120174165457183</v>
      </c>
      <c r="H178" s="14">
        <v>71.785105594664685</v>
      </c>
      <c r="I178" s="15">
        <v>14773.812636165578</v>
      </c>
      <c r="J178" s="15">
        <v>422.74047752633879</v>
      </c>
      <c r="K178" s="12">
        <v>163116</v>
      </c>
      <c r="L178" s="12">
        <v>193748</v>
      </c>
      <c r="M178" s="12">
        <v>12185</v>
      </c>
      <c r="N178" s="12">
        <v>31303</v>
      </c>
      <c r="O178" s="12">
        <v>30632</v>
      </c>
      <c r="P178" s="12">
        <v>33407</v>
      </c>
      <c r="Q178" s="12">
        <v>110432</v>
      </c>
      <c r="R178" s="12">
        <v>2700</v>
      </c>
      <c r="S178" s="12">
        <v>5901</v>
      </c>
      <c r="T178" s="12">
        <v>15633</v>
      </c>
      <c r="U178" s="12">
        <v>14315</v>
      </c>
      <c r="V178" s="12">
        <v>13459</v>
      </c>
      <c r="W178" s="15">
        <v>0</v>
      </c>
      <c r="X178" s="12">
        <v>1027</v>
      </c>
      <c r="Y178" s="15">
        <v>0</v>
      </c>
      <c r="Z178" s="12">
        <v>2349</v>
      </c>
      <c r="AA178" s="12">
        <v>52684</v>
      </c>
      <c r="AB178" s="12">
        <v>165816</v>
      </c>
    </row>
    <row r="179" spans="1:28" x14ac:dyDescent="0.25">
      <c r="A179" s="10" t="s">
        <v>219</v>
      </c>
      <c r="B179" s="11" t="s">
        <v>45</v>
      </c>
      <c r="C179" s="12">
        <v>10121</v>
      </c>
      <c r="D179" s="13" t="s">
        <v>35</v>
      </c>
      <c r="E179" s="12">
        <v>10121</v>
      </c>
      <c r="F179" s="13" t="s">
        <v>35</v>
      </c>
      <c r="G179" s="14">
        <v>21.281296314593419</v>
      </c>
      <c r="H179" s="14">
        <v>90.461150776984454</v>
      </c>
      <c r="I179" s="15">
        <v>19304.942381562101</v>
      </c>
      <c r="J179" s="15">
        <v>551.56978233034567</v>
      </c>
      <c r="K179" s="12">
        <v>189009</v>
      </c>
      <c r="L179" s="12">
        <v>215388</v>
      </c>
      <c r="M179" s="12">
        <v>12188</v>
      </c>
      <c r="N179" s="12">
        <v>26211</v>
      </c>
      <c r="O179" s="12">
        <v>26379</v>
      </c>
      <c r="P179" s="12">
        <v>11290</v>
      </c>
      <c r="Q179" s="12">
        <v>136494</v>
      </c>
      <c r="R179" s="12">
        <v>2887</v>
      </c>
      <c r="S179" s="12">
        <v>3855</v>
      </c>
      <c r="T179" s="12">
        <v>16218</v>
      </c>
      <c r="U179" s="12">
        <v>26934</v>
      </c>
      <c r="V179" s="15">
        <v>0</v>
      </c>
      <c r="W179" s="15">
        <v>0</v>
      </c>
      <c r="X179" s="12">
        <v>5009</v>
      </c>
      <c r="Y179" s="15">
        <v>0</v>
      </c>
      <c r="Z179" s="15">
        <v>499</v>
      </c>
      <c r="AA179" s="12">
        <v>52515</v>
      </c>
      <c r="AB179" s="12">
        <v>191896</v>
      </c>
    </row>
    <row r="180" spans="1:28" x14ac:dyDescent="0.25">
      <c r="A180" s="10" t="s">
        <v>220</v>
      </c>
      <c r="B180" s="11" t="s">
        <v>37</v>
      </c>
      <c r="C180" s="12">
        <v>15725</v>
      </c>
      <c r="D180" s="13" t="s">
        <v>30</v>
      </c>
      <c r="E180" s="12">
        <v>15725</v>
      </c>
      <c r="F180" s="13" t="s">
        <v>30</v>
      </c>
      <c r="G180" s="14">
        <v>12.797265500794913</v>
      </c>
      <c r="H180" s="14">
        <v>70.708713984539699</v>
      </c>
      <c r="I180" s="15">
        <v>14374.071428571429</v>
      </c>
      <c r="J180" s="15">
        <v>410.6877551020408</v>
      </c>
      <c r="K180" s="12">
        <v>191031</v>
      </c>
      <c r="L180" s="12">
        <v>201237</v>
      </c>
      <c r="M180" s="12">
        <v>7619</v>
      </c>
      <c r="N180" s="12">
        <v>21802</v>
      </c>
      <c r="O180" s="12">
        <v>10206</v>
      </c>
      <c r="P180" s="12">
        <v>13077</v>
      </c>
      <c r="Q180" s="12">
        <v>140117</v>
      </c>
      <c r="R180" s="12">
        <v>3406</v>
      </c>
      <c r="S180" s="12">
        <v>2254</v>
      </c>
      <c r="T180" s="12">
        <v>9455</v>
      </c>
      <c r="U180" s="12">
        <v>23015</v>
      </c>
      <c r="V180" s="12">
        <v>15268</v>
      </c>
      <c r="W180" s="15">
        <v>0</v>
      </c>
      <c r="X180" s="15">
        <v>166</v>
      </c>
      <c r="Y180" s="15">
        <v>0</v>
      </c>
      <c r="Z180" s="15">
        <v>756</v>
      </c>
      <c r="AA180" s="12">
        <v>50914</v>
      </c>
      <c r="AB180" s="12">
        <v>194437</v>
      </c>
    </row>
    <row r="181" spans="1:28" x14ac:dyDescent="0.25">
      <c r="A181" s="10" t="s">
        <v>221</v>
      </c>
      <c r="B181" s="11" t="s">
        <v>45</v>
      </c>
      <c r="C181" s="12">
        <v>113994</v>
      </c>
      <c r="D181" s="13" t="s">
        <v>86</v>
      </c>
      <c r="E181" s="12">
        <v>113994</v>
      </c>
      <c r="F181" s="13" t="s">
        <v>86</v>
      </c>
      <c r="G181" s="14">
        <v>1.4101005316069266</v>
      </c>
      <c r="H181" s="14">
        <v>49.73483910891089</v>
      </c>
      <c r="I181" s="15">
        <v>5888.0219780219777</v>
      </c>
      <c r="J181" s="15">
        <v>168.52651759102551</v>
      </c>
      <c r="K181" s="12">
        <v>133648</v>
      </c>
      <c r="L181" s="12">
        <v>160743</v>
      </c>
      <c r="M181" s="12">
        <v>14412</v>
      </c>
      <c r="N181" s="12">
        <v>20832</v>
      </c>
      <c r="O181" s="12">
        <v>27095</v>
      </c>
      <c r="P181" s="12">
        <v>7188</v>
      </c>
      <c r="Q181" s="12">
        <v>82357</v>
      </c>
      <c r="R181" s="12">
        <v>1132</v>
      </c>
      <c r="S181" s="12">
        <v>2560</v>
      </c>
      <c r="T181" s="12">
        <v>16924</v>
      </c>
      <c r="U181" s="12">
        <v>16730</v>
      </c>
      <c r="V181" s="12">
        <v>13456</v>
      </c>
      <c r="W181" s="15">
        <v>0</v>
      </c>
      <c r="X181" s="15">
        <v>478</v>
      </c>
      <c r="Y181" s="15">
        <v>0</v>
      </c>
      <c r="Z181" s="12">
        <v>1143</v>
      </c>
      <c r="AA181" s="12">
        <v>51291</v>
      </c>
      <c r="AB181" s="12">
        <v>134780</v>
      </c>
    </row>
    <row r="182" spans="1:28" x14ac:dyDescent="0.25">
      <c r="A182" s="10" t="s">
        <v>222</v>
      </c>
      <c r="B182" s="11" t="s">
        <v>37</v>
      </c>
      <c r="C182" s="12">
        <v>20900</v>
      </c>
      <c r="D182" s="13" t="s">
        <v>30</v>
      </c>
      <c r="E182" s="12">
        <v>20900</v>
      </c>
      <c r="F182" s="13" t="s">
        <v>30</v>
      </c>
      <c r="G182" s="14">
        <v>4.4276555023923443</v>
      </c>
      <c r="H182" s="14">
        <v>38.589658048373643</v>
      </c>
      <c r="I182" s="15">
        <v>12852.5</v>
      </c>
      <c r="J182" s="15">
        <v>367.21428571428572</v>
      </c>
      <c r="K182" s="12">
        <v>81313</v>
      </c>
      <c r="L182" s="12">
        <v>92538</v>
      </c>
      <c r="M182" s="12">
        <v>8163</v>
      </c>
      <c r="N182" s="12">
        <v>7841</v>
      </c>
      <c r="O182" s="12">
        <v>11225</v>
      </c>
      <c r="P182" s="12">
        <v>13889</v>
      </c>
      <c r="Q182" s="12">
        <v>50886</v>
      </c>
      <c r="R182" s="12">
        <v>2694</v>
      </c>
      <c r="S182" s="12">
        <v>3444</v>
      </c>
      <c r="T182" s="12">
        <v>10014</v>
      </c>
      <c r="U182" s="12">
        <v>9782</v>
      </c>
      <c r="V182" s="12">
        <v>5862</v>
      </c>
      <c r="W182" s="15">
        <v>0</v>
      </c>
      <c r="X182" s="15">
        <v>522</v>
      </c>
      <c r="Y182" s="15">
        <v>0</v>
      </c>
      <c r="Z182" s="15">
        <v>803</v>
      </c>
      <c r="AA182" s="12">
        <v>30427</v>
      </c>
      <c r="AB182" s="12">
        <v>84007</v>
      </c>
    </row>
    <row r="183" spans="1:28" x14ac:dyDescent="0.25">
      <c r="A183" s="10" t="s">
        <v>223</v>
      </c>
      <c r="B183" s="11" t="s">
        <v>37</v>
      </c>
      <c r="C183" s="12">
        <v>11816</v>
      </c>
      <c r="D183" s="13" t="s">
        <v>35</v>
      </c>
      <c r="E183" s="12">
        <v>11816</v>
      </c>
      <c r="F183" s="13" t="s">
        <v>35</v>
      </c>
      <c r="G183" s="14">
        <v>8.2301963439404204</v>
      </c>
      <c r="H183" s="14">
        <v>41.989637305699482</v>
      </c>
      <c r="I183" s="15">
        <v>16442.898550724636</v>
      </c>
      <c r="J183" s="15">
        <v>469.79710144927537</v>
      </c>
      <c r="K183" s="12">
        <v>90644</v>
      </c>
      <c r="L183" s="12">
        <v>97248</v>
      </c>
      <c r="M183" s="12">
        <v>5979</v>
      </c>
      <c r="N183" s="12">
        <v>9291</v>
      </c>
      <c r="O183" s="12">
        <v>6604</v>
      </c>
      <c r="P183" s="12">
        <v>13629</v>
      </c>
      <c r="Q183" s="12">
        <v>60412</v>
      </c>
      <c r="R183" s="15">
        <v>588</v>
      </c>
      <c r="S183" s="12">
        <v>2413</v>
      </c>
      <c r="T183" s="12">
        <v>7472</v>
      </c>
      <c r="U183" s="12">
        <v>9768</v>
      </c>
      <c r="V183" s="12">
        <v>8915</v>
      </c>
      <c r="W183" s="15">
        <v>0</v>
      </c>
      <c r="X183" s="15">
        <v>616</v>
      </c>
      <c r="Y183" s="15">
        <v>0</v>
      </c>
      <c r="Z183" s="12">
        <v>1048</v>
      </c>
      <c r="AA183" s="12">
        <v>30232</v>
      </c>
      <c r="AB183" s="12">
        <v>91232</v>
      </c>
    </row>
    <row r="184" spans="1:28" x14ac:dyDescent="0.25">
      <c r="A184" s="10" t="s">
        <v>224</v>
      </c>
      <c r="B184" s="11" t="s">
        <v>79</v>
      </c>
      <c r="C184" s="12">
        <v>100843</v>
      </c>
      <c r="D184" s="13" t="s">
        <v>86</v>
      </c>
      <c r="E184" s="12">
        <v>100843</v>
      </c>
      <c r="F184" s="13" t="s">
        <v>86</v>
      </c>
      <c r="G184" s="14">
        <v>0.97302737919339966</v>
      </c>
      <c r="H184" s="14">
        <v>33.67295813315031</v>
      </c>
      <c r="I184" s="15">
        <v>5757.4266554903597</v>
      </c>
      <c r="J184" s="15">
        <v>164.49790444258173</v>
      </c>
      <c r="K184" s="12">
        <v>86524</v>
      </c>
      <c r="L184" s="12">
        <v>98123</v>
      </c>
      <c r="M184" s="12">
        <v>8126</v>
      </c>
      <c r="N184" s="12">
        <v>9188</v>
      </c>
      <c r="O184" s="12">
        <v>11599</v>
      </c>
      <c r="P184" s="12">
        <v>3940</v>
      </c>
      <c r="Q184" s="12">
        <v>51808</v>
      </c>
      <c r="R184" s="15">
        <v>136</v>
      </c>
      <c r="S184" s="12">
        <v>2183</v>
      </c>
      <c r="T184" s="12">
        <v>9553</v>
      </c>
      <c r="U184" s="12">
        <v>14163</v>
      </c>
      <c r="V184" s="12">
        <v>8291</v>
      </c>
      <c r="W184" s="15">
        <v>0</v>
      </c>
      <c r="X184" s="15">
        <v>361</v>
      </c>
      <c r="Y184" s="15">
        <v>0</v>
      </c>
      <c r="Z184" s="15">
        <v>165</v>
      </c>
      <c r="AA184" s="12">
        <v>34716</v>
      </c>
      <c r="AB184" s="12">
        <v>86660</v>
      </c>
    </row>
    <row r="185" spans="1:28" x14ac:dyDescent="0.25">
      <c r="A185" s="10" t="s">
        <v>225</v>
      </c>
      <c r="B185" s="11" t="s">
        <v>79</v>
      </c>
      <c r="C185" s="12">
        <v>12955</v>
      </c>
      <c r="D185" s="13" t="s">
        <v>35</v>
      </c>
      <c r="E185" s="12">
        <v>12955</v>
      </c>
      <c r="F185" s="13" t="s">
        <v>35</v>
      </c>
      <c r="G185" s="14">
        <v>9.394828251640293</v>
      </c>
      <c r="H185" s="14">
        <v>39.657869012707721</v>
      </c>
      <c r="I185" s="15">
        <v>9025.1059322033907</v>
      </c>
      <c r="J185" s="15">
        <v>257.86016949152543</v>
      </c>
      <c r="K185" s="12">
        <v>102946</v>
      </c>
      <c r="L185" s="12">
        <v>121710</v>
      </c>
      <c r="M185" s="12">
        <v>5662</v>
      </c>
      <c r="N185" s="12">
        <v>13417</v>
      </c>
      <c r="O185" s="12">
        <v>18764</v>
      </c>
      <c r="P185" s="12">
        <v>20577</v>
      </c>
      <c r="Q185" s="12">
        <v>70961</v>
      </c>
      <c r="R185" s="15">
        <v>821</v>
      </c>
      <c r="S185" s="12">
        <v>2413</v>
      </c>
      <c r="T185" s="12">
        <v>6777</v>
      </c>
      <c r="U185" s="12">
        <v>11831</v>
      </c>
      <c r="V185" s="12">
        <v>8367</v>
      </c>
      <c r="W185" s="15">
        <v>322</v>
      </c>
      <c r="X185" s="15">
        <v>879</v>
      </c>
      <c r="Y185" s="15">
        <v>0</v>
      </c>
      <c r="Z185" s="12">
        <v>1396</v>
      </c>
      <c r="AA185" s="12">
        <v>31985</v>
      </c>
      <c r="AB185" s="12">
        <v>103767</v>
      </c>
    </row>
    <row r="186" spans="1:28" x14ac:dyDescent="0.25">
      <c r="A186" s="10" t="s">
        <v>226</v>
      </c>
      <c r="B186" s="11" t="s">
        <v>85</v>
      </c>
      <c r="C186" s="12">
        <v>65074</v>
      </c>
      <c r="D186" s="13" t="s">
        <v>98</v>
      </c>
      <c r="E186" s="12">
        <v>65074</v>
      </c>
      <c r="F186" s="13" t="s">
        <v>98</v>
      </c>
      <c r="G186" s="14">
        <v>4.3973476350001537</v>
      </c>
      <c r="H186" s="14">
        <v>93.7591743119266</v>
      </c>
      <c r="I186" s="15">
        <v>12840.198717948719</v>
      </c>
      <c r="J186" s="15">
        <v>367.94103600293903</v>
      </c>
      <c r="K186" s="12">
        <v>285638</v>
      </c>
      <c r="L186" s="12">
        <v>286153</v>
      </c>
      <c r="M186" s="12">
        <v>11055</v>
      </c>
      <c r="N186" s="15">
        <v>322</v>
      </c>
      <c r="O186" s="15">
        <v>515</v>
      </c>
      <c r="P186" s="12">
        <v>48167</v>
      </c>
      <c r="Q186" s="12">
        <v>203084</v>
      </c>
      <c r="R186" s="12">
        <v>1474</v>
      </c>
      <c r="S186" s="15">
        <v>824</v>
      </c>
      <c r="T186" s="12">
        <v>12771</v>
      </c>
      <c r="U186" s="12">
        <v>59583</v>
      </c>
      <c r="V186" s="12">
        <v>8780</v>
      </c>
      <c r="W186" s="15">
        <v>97</v>
      </c>
      <c r="X186" s="15">
        <v>0</v>
      </c>
      <c r="Y186" s="15">
        <v>0</v>
      </c>
      <c r="Z186" s="15">
        <v>499</v>
      </c>
      <c r="AA186" s="12">
        <v>82554</v>
      </c>
      <c r="AB186" s="12">
        <v>287112</v>
      </c>
    </row>
    <row r="187" spans="1:28" x14ac:dyDescent="0.25">
      <c r="A187" s="10" t="s">
        <v>227</v>
      </c>
      <c r="B187" s="11" t="s">
        <v>45</v>
      </c>
      <c r="C187" s="12">
        <v>5363</v>
      </c>
      <c r="D187" s="13" t="s">
        <v>38</v>
      </c>
      <c r="E187" s="12">
        <v>5363</v>
      </c>
      <c r="F187" s="13" t="s">
        <v>38</v>
      </c>
      <c r="G187" s="14">
        <v>16.684504941264219</v>
      </c>
      <c r="H187" s="14">
        <v>41.045412844036697</v>
      </c>
      <c r="I187" s="15">
        <v>15165.93220338983</v>
      </c>
      <c r="J187" s="15">
        <v>433.67236723672369</v>
      </c>
      <c r="K187" s="12">
        <v>69723</v>
      </c>
      <c r="L187" s="12">
        <v>89479</v>
      </c>
      <c r="M187" s="12">
        <v>2680</v>
      </c>
      <c r="N187" s="12">
        <v>13101</v>
      </c>
      <c r="O187" s="12">
        <v>19756</v>
      </c>
      <c r="P187" s="12">
        <v>7713</v>
      </c>
      <c r="Q187" s="12">
        <v>56095</v>
      </c>
      <c r="R187" s="15">
        <v>986</v>
      </c>
      <c r="S187" s="12">
        <v>2050</v>
      </c>
      <c r="T187" s="12">
        <v>3260</v>
      </c>
      <c r="U187" s="12">
        <v>4554</v>
      </c>
      <c r="V187" s="12">
        <v>2957</v>
      </c>
      <c r="W187" s="15">
        <v>0</v>
      </c>
      <c r="X187" s="15">
        <v>93</v>
      </c>
      <c r="Y187" s="15">
        <v>15</v>
      </c>
      <c r="Z187" s="15">
        <v>699</v>
      </c>
      <c r="AA187" s="12">
        <v>13628</v>
      </c>
      <c r="AB187" s="12">
        <v>70709</v>
      </c>
    </row>
    <row r="188" spans="1:28" x14ac:dyDescent="0.25">
      <c r="A188" s="10" t="s">
        <v>228</v>
      </c>
      <c r="B188" s="11" t="s">
        <v>34</v>
      </c>
      <c r="C188" s="12">
        <v>23823</v>
      </c>
      <c r="D188" s="13" t="s">
        <v>30</v>
      </c>
      <c r="E188" s="12">
        <v>23823</v>
      </c>
      <c r="F188" s="13" t="s">
        <v>30</v>
      </c>
      <c r="G188" s="14">
        <v>9.4551064097720694</v>
      </c>
      <c r="H188" s="14">
        <v>86.33537753928708</v>
      </c>
      <c r="I188" s="15">
        <v>20801.358839050132</v>
      </c>
      <c r="J188" s="15">
        <v>594.32453825857522</v>
      </c>
      <c r="K188" s="12">
        <v>197750</v>
      </c>
      <c r="L188" s="12">
        <v>225249</v>
      </c>
      <c r="M188" s="12">
        <v>10249</v>
      </c>
      <c r="N188" s="12">
        <v>23345</v>
      </c>
      <c r="O188" s="12">
        <v>27499</v>
      </c>
      <c r="P188" s="12">
        <v>29461</v>
      </c>
      <c r="Q188" s="12">
        <v>135175</v>
      </c>
      <c r="R188" s="12">
        <v>1837</v>
      </c>
      <c r="S188" s="12">
        <v>3751</v>
      </c>
      <c r="T188" s="12">
        <v>14903</v>
      </c>
      <c r="U188" s="12">
        <v>26758</v>
      </c>
      <c r="V188" s="12">
        <v>16012</v>
      </c>
      <c r="W188" s="15">
        <v>25</v>
      </c>
      <c r="X188" s="15">
        <v>348</v>
      </c>
      <c r="Y188" s="15">
        <v>0</v>
      </c>
      <c r="Z188" s="15">
        <v>778</v>
      </c>
      <c r="AA188" s="12">
        <v>62575</v>
      </c>
      <c r="AB188" s="12">
        <v>199587</v>
      </c>
    </row>
    <row r="189" spans="1:28" x14ac:dyDescent="0.25">
      <c r="A189" s="10" t="s">
        <v>229</v>
      </c>
      <c r="B189" s="11" t="s">
        <v>79</v>
      </c>
      <c r="C189" s="12">
        <v>20296</v>
      </c>
      <c r="D189" s="13" t="s">
        <v>30</v>
      </c>
      <c r="E189" s="12">
        <v>20296</v>
      </c>
      <c r="F189" s="13" t="s">
        <v>30</v>
      </c>
      <c r="G189" s="14">
        <v>7.6851103665746949</v>
      </c>
      <c r="H189" s="14">
        <v>70.802088061733997</v>
      </c>
      <c r="I189" s="15">
        <v>8215.4928517682474</v>
      </c>
      <c r="J189" s="15">
        <v>235.10745047372953</v>
      </c>
      <c r="K189" s="12">
        <v>148067</v>
      </c>
      <c r="L189" s="12">
        <v>155977</v>
      </c>
      <c r="M189" s="12">
        <v>6099</v>
      </c>
      <c r="N189" s="12">
        <v>21045</v>
      </c>
      <c r="O189" s="12">
        <v>7910</v>
      </c>
      <c r="P189" s="12">
        <v>10643</v>
      </c>
      <c r="Q189" s="12">
        <v>99018</v>
      </c>
      <c r="R189" s="12">
        <v>3273</v>
      </c>
      <c r="S189" s="12">
        <v>2618</v>
      </c>
      <c r="T189" s="12">
        <v>6647</v>
      </c>
      <c r="U189" s="12">
        <v>23149</v>
      </c>
      <c r="V189" s="12">
        <v>15612</v>
      </c>
      <c r="W189" s="15">
        <v>0</v>
      </c>
      <c r="X189" s="15">
        <v>702</v>
      </c>
      <c r="Y189" s="15">
        <v>0</v>
      </c>
      <c r="Z189" s="15">
        <v>321</v>
      </c>
      <c r="AA189" s="12">
        <v>49049</v>
      </c>
      <c r="AB189" s="12">
        <v>151340</v>
      </c>
    </row>
    <row r="190" spans="1:28" x14ac:dyDescent="0.25">
      <c r="A190" s="10" t="s">
        <v>230</v>
      </c>
      <c r="B190" s="11" t="s">
        <v>34</v>
      </c>
      <c r="C190" s="12">
        <v>5333</v>
      </c>
      <c r="D190" s="13" t="s">
        <v>38</v>
      </c>
      <c r="E190" s="12">
        <v>5333</v>
      </c>
      <c r="F190" s="13" t="s">
        <v>38</v>
      </c>
      <c r="G190" s="14">
        <v>10.217513594599662</v>
      </c>
      <c r="H190" s="14">
        <v>23.147833474936277</v>
      </c>
      <c r="I190" s="15">
        <v>11218.529411764706</v>
      </c>
      <c r="J190" s="15">
        <v>320.79899074852818</v>
      </c>
      <c r="K190" s="12">
        <v>46394</v>
      </c>
      <c r="L190" s="12">
        <v>54490</v>
      </c>
      <c r="M190" s="15">
        <v>734</v>
      </c>
      <c r="N190" s="12">
        <v>9377</v>
      </c>
      <c r="O190" s="12">
        <v>8096</v>
      </c>
      <c r="P190" s="12">
        <v>5734</v>
      </c>
      <c r="Q190" s="12">
        <v>30524</v>
      </c>
      <c r="R190" s="15">
        <v>127</v>
      </c>
      <c r="S190" s="15">
        <v>870</v>
      </c>
      <c r="T190" s="15">
        <v>897</v>
      </c>
      <c r="U190" s="12">
        <v>7739</v>
      </c>
      <c r="V190" s="12">
        <v>4958</v>
      </c>
      <c r="W190" s="15">
        <v>0</v>
      </c>
      <c r="X190" s="15">
        <v>80</v>
      </c>
      <c r="Y190" s="15">
        <v>0</v>
      </c>
      <c r="Z190" s="12">
        <v>1326</v>
      </c>
      <c r="AA190" s="12">
        <v>15870</v>
      </c>
      <c r="AB190" s="12">
        <v>46521</v>
      </c>
    </row>
    <row r="191" spans="1:28" x14ac:dyDescent="0.25">
      <c r="A191" s="10" t="s">
        <v>231</v>
      </c>
      <c r="B191" s="11" t="s">
        <v>37</v>
      </c>
      <c r="C191" s="12">
        <v>41110</v>
      </c>
      <c r="D191" s="13" t="s">
        <v>40</v>
      </c>
      <c r="E191" s="12">
        <v>41110</v>
      </c>
      <c r="F191" s="13" t="s">
        <v>40</v>
      </c>
      <c r="G191" s="14">
        <v>3.3874969593772803</v>
      </c>
      <c r="H191" s="14">
        <v>48.846018940722551</v>
      </c>
      <c r="I191" s="15">
        <v>6189.333333333333</v>
      </c>
      <c r="J191" s="15">
        <v>176.83809523809524</v>
      </c>
      <c r="K191" s="12">
        <v>123011</v>
      </c>
      <c r="L191" s="12">
        <v>139260</v>
      </c>
      <c r="M191" s="12">
        <v>6247</v>
      </c>
      <c r="N191" s="12">
        <v>12967</v>
      </c>
      <c r="O191" s="12">
        <v>16249</v>
      </c>
      <c r="P191" s="12">
        <v>6319</v>
      </c>
      <c r="Q191" s="12">
        <v>70234</v>
      </c>
      <c r="R191" s="15">
        <v>56</v>
      </c>
      <c r="S191" s="12">
        <v>2248</v>
      </c>
      <c r="T191" s="12">
        <v>8431</v>
      </c>
      <c r="U191" s="12">
        <v>23293</v>
      </c>
      <c r="V191" s="12">
        <v>17345</v>
      </c>
      <c r="W191" s="15">
        <v>0</v>
      </c>
      <c r="X191" s="15">
        <v>815</v>
      </c>
      <c r="Y191" s="15">
        <v>0</v>
      </c>
      <c r="Z191" s="15">
        <v>788</v>
      </c>
      <c r="AA191" s="12">
        <v>52920</v>
      </c>
      <c r="AB191" s="12">
        <v>123210</v>
      </c>
    </row>
    <row r="192" spans="1:28" x14ac:dyDescent="0.25">
      <c r="A192" s="10" t="s">
        <v>232</v>
      </c>
      <c r="B192" s="11" t="s">
        <v>29</v>
      </c>
      <c r="C192" s="12">
        <v>25869</v>
      </c>
      <c r="D192" s="13" t="s">
        <v>40</v>
      </c>
      <c r="E192" s="12">
        <v>25869</v>
      </c>
      <c r="F192" s="13" t="s">
        <v>40</v>
      </c>
      <c r="G192" s="14">
        <v>8.1952530055278512</v>
      </c>
      <c r="H192" s="14">
        <v>85.554075867635191</v>
      </c>
      <c r="I192" s="15">
        <v>16434.341085271317</v>
      </c>
      <c r="J192" s="15">
        <v>469.55260243632335</v>
      </c>
      <c r="K192" s="12">
        <v>200516</v>
      </c>
      <c r="L192" s="12">
        <v>212003</v>
      </c>
      <c r="M192" s="12">
        <v>8271</v>
      </c>
      <c r="N192" s="12">
        <v>12542</v>
      </c>
      <c r="O192" s="12">
        <v>11487</v>
      </c>
      <c r="P192" s="12">
        <v>29537</v>
      </c>
      <c r="Q192" s="12">
        <v>120557</v>
      </c>
      <c r="R192" s="12">
        <v>1830</v>
      </c>
      <c r="S192" s="12">
        <v>6453</v>
      </c>
      <c r="T192" s="12">
        <v>10635</v>
      </c>
      <c r="U192" s="12">
        <v>33752</v>
      </c>
      <c r="V192" s="12">
        <v>20172</v>
      </c>
      <c r="W192" s="12">
        <v>4962</v>
      </c>
      <c r="X192" s="12">
        <v>1727</v>
      </c>
      <c r="Y192" s="15">
        <v>0</v>
      </c>
      <c r="Z192" s="12">
        <v>2258</v>
      </c>
      <c r="AA192" s="12">
        <v>79959</v>
      </c>
      <c r="AB192" s="12">
        <v>202346</v>
      </c>
    </row>
    <row r="193" spans="1:28" x14ac:dyDescent="0.25">
      <c r="A193" s="10" t="s">
        <v>233</v>
      </c>
      <c r="B193" s="11" t="s">
        <v>49</v>
      </c>
      <c r="C193" s="12">
        <v>15357</v>
      </c>
      <c r="D193" s="13" t="s">
        <v>30</v>
      </c>
      <c r="E193" s="12">
        <v>15357</v>
      </c>
      <c r="F193" s="13" t="s">
        <v>30</v>
      </c>
      <c r="G193" s="14">
        <v>16.629159341017125</v>
      </c>
      <c r="H193" s="14">
        <v>116.98305084745763</v>
      </c>
      <c r="I193" s="15">
        <v>21800.219512195123</v>
      </c>
      <c r="J193" s="15">
        <v>622.86341463414635</v>
      </c>
      <c r="K193" s="12">
        <v>232070</v>
      </c>
      <c r="L193" s="12">
        <v>255374</v>
      </c>
      <c r="M193" s="12">
        <v>30478</v>
      </c>
      <c r="N193" s="12">
        <v>25834</v>
      </c>
      <c r="O193" s="12">
        <v>23304</v>
      </c>
      <c r="P193" s="12">
        <v>56395</v>
      </c>
      <c r="Q193" s="12">
        <v>156441</v>
      </c>
      <c r="R193" s="12">
        <v>2119</v>
      </c>
      <c r="S193" s="12">
        <v>4861</v>
      </c>
      <c r="T193" s="12">
        <v>38238</v>
      </c>
      <c r="U193" s="12">
        <v>33733</v>
      </c>
      <c r="V193" s="12">
        <v>20784</v>
      </c>
      <c r="W193" s="15">
        <v>2</v>
      </c>
      <c r="X193" s="15">
        <v>755</v>
      </c>
      <c r="Y193" s="15">
        <v>0</v>
      </c>
      <c r="Z193" s="15">
        <v>560</v>
      </c>
      <c r="AA193" s="12">
        <v>98933</v>
      </c>
      <c r="AB193" s="12">
        <v>257493</v>
      </c>
    </row>
    <row r="194" spans="1:28" x14ac:dyDescent="0.25">
      <c r="A194" s="10" t="s">
        <v>234</v>
      </c>
      <c r="B194" s="11" t="s">
        <v>34</v>
      </c>
      <c r="C194" s="12">
        <v>6574</v>
      </c>
      <c r="D194" s="13" t="s">
        <v>38</v>
      </c>
      <c r="E194" s="12">
        <v>6574</v>
      </c>
      <c r="F194" s="13" t="s">
        <v>38</v>
      </c>
      <c r="G194" s="14">
        <v>17.972619409796167</v>
      </c>
      <c r="H194" s="14">
        <v>54.624133148404994</v>
      </c>
      <c r="I194" s="15">
        <v>14408.780487804879</v>
      </c>
      <c r="J194" s="15">
        <v>412.08968609865468</v>
      </c>
      <c r="K194" s="12">
        <v>101798</v>
      </c>
      <c r="L194" s="12">
        <v>118152</v>
      </c>
      <c r="M194" s="12">
        <v>2438</v>
      </c>
      <c r="N194" s="12">
        <v>16547</v>
      </c>
      <c r="O194" s="12">
        <v>16354</v>
      </c>
      <c r="P194" s="12">
        <v>29344</v>
      </c>
      <c r="Q194" s="12">
        <v>78431</v>
      </c>
      <c r="R194" s="12">
        <v>3390</v>
      </c>
      <c r="S194" s="12">
        <v>1923</v>
      </c>
      <c r="T194" s="12">
        <v>3640</v>
      </c>
      <c r="U194" s="12">
        <v>9343</v>
      </c>
      <c r="V194" s="12">
        <v>6339</v>
      </c>
      <c r="W194" s="15">
        <v>1</v>
      </c>
      <c r="X194" s="15">
        <v>350</v>
      </c>
      <c r="Y194" s="15">
        <v>1</v>
      </c>
      <c r="Z194" s="12">
        <v>1770</v>
      </c>
      <c r="AA194" s="12">
        <v>23367</v>
      </c>
      <c r="AB194" s="12">
        <v>105188</v>
      </c>
    </row>
    <row r="195" spans="1:28" x14ac:dyDescent="0.25">
      <c r="A195" s="10" t="s">
        <v>235</v>
      </c>
      <c r="B195" s="11" t="s">
        <v>32</v>
      </c>
      <c r="C195" s="12">
        <v>10574</v>
      </c>
      <c r="D195" s="13" t="s">
        <v>35</v>
      </c>
      <c r="E195" s="12">
        <v>10574</v>
      </c>
      <c r="F195" s="13" t="s">
        <v>35</v>
      </c>
      <c r="G195" s="14">
        <v>15.216568942689616</v>
      </c>
      <c r="H195" s="14">
        <v>79.105211406096359</v>
      </c>
      <c r="I195" s="15">
        <v>18771.666666666668</v>
      </c>
      <c r="J195" s="15">
        <v>536.33333333333337</v>
      </c>
      <c r="K195" s="12">
        <v>133861</v>
      </c>
      <c r="L195" s="12">
        <v>160900</v>
      </c>
      <c r="M195" s="12">
        <v>9308</v>
      </c>
      <c r="N195" s="12">
        <v>29701</v>
      </c>
      <c r="O195" s="12">
        <v>27039</v>
      </c>
      <c r="P195" s="12">
        <v>20083</v>
      </c>
      <c r="Q195" s="12">
        <v>89200</v>
      </c>
      <c r="R195" s="15">
        <v>846</v>
      </c>
      <c r="S195" s="12">
        <v>5231</v>
      </c>
      <c r="T195" s="12">
        <v>11031</v>
      </c>
      <c r="U195" s="12">
        <v>14026</v>
      </c>
      <c r="V195" s="12">
        <v>13479</v>
      </c>
      <c r="W195" s="15">
        <v>0</v>
      </c>
      <c r="X195" s="15">
        <v>72</v>
      </c>
      <c r="Y195" s="15">
        <v>13</v>
      </c>
      <c r="Z195" s="15">
        <v>809</v>
      </c>
      <c r="AA195" s="12">
        <v>44661</v>
      </c>
      <c r="AB195" s="12">
        <v>134707</v>
      </c>
    </row>
    <row r="196" spans="1:28" x14ac:dyDescent="0.25">
      <c r="A196" s="10" t="s">
        <v>236</v>
      </c>
      <c r="B196" s="11" t="s">
        <v>32</v>
      </c>
      <c r="C196" s="12">
        <v>12915</v>
      </c>
      <c r="D196" s="13" t="s">
        <v>35</v>
      </c>
      <c r="E196" s="12">
        <v>12915</v>
      </c>
      <c r="F196" s="13" t="s">
        <v>35</v>
      </c>
      <c r="G196" s="14">
        <v>15.840495547812621</v>
      </c>
      <c r="H196" s="14">
        <v>77.580583996966254</v>
      </c>
      <c r="I196" s="15">
        <v>18598.18181818182</v>
      </c>
      <c r="J196" s="15">
        <v>531.37662337662334</v>
      </c>
      <c r="K196" s="12">
        <v>168155</v>
      </c>
      <c r="L196" s="12">
        <v>204580</v>
      </c>
      <c r="M196" s="12">
        <v>9108</v>
      </c>
      <c r="N196" s="12">
        <v>39327</v>
      </c>
      <c r="O196" s="12">
        <v>36425</v>
      </c>
      <c r="P196" s="12">
        <v>28114</v>
      </c>
      <c r="Q196" s="12">
        <v>112169</v>
      </c>
      <c r="R196" s="15">
        <v>596</v>
      </c>
      <c r="S196" s="12">
        <v>7334</v>
      </c>
      <c r="T196" s="12">
        <v>11798</v>
      </c>
      <c r="U196" s="12">
        <v>18685</v>
      </c>
      <c r="V196" s="12">
        <v>14385</v>
      </c>
      <c r="W196" s="15">
        <v>3</v>
      </c>
      <c r="X196" s="12">
        <v>1555</v>
      </c>
      <c r="Y196" s="15">
        <v>0</v>
      </c>
      <c r="Z196" s="12">
        <v>2226</v>
      </c>
      <c r="AA196" s="12">
        <v>55986</v>
      </c>
      <c r="AB196" s="12">
        <v>168751</v>
      </c>
    </row>
    <row r="197" spans="1:28" x14ac:dyDescent="0.25">
      <c r="A197" s="10" t="s">
        <v>237</v>
      </c>
      <c r="B197" s="11" t="s">
        <v>32</v>
      </c>
      <c r="C197" s="12">
        <v>62098</v>
      </c>
      <c r="D197" s="13" t="s">
        <v>98</v>
      </c>
      <c r="E197" s="12">
        <v>62098</v>
      </c>
      <c r="F197" s="13" t="s">
        <v>98</v>
      </c>
      <c r="G197" s="14">
        <v>8.6349479854423645</v>
      </c>
      <c r="H197" s="14">
        <v>142.38263409453</v>
      </c>
      <c r="I197" s="15">
        <v>20669.003303964757</v>
      </c>
      <c r="J197" s="15">
        <v>591.28717706364205</v>
      </c>
      <c r="K197" s="12">
        <v>483832</v>
      </c>
      <c r="L197" s="12">
        <v>536213</v>
      </c>
      <c r="M197" s="12">
        <v>23767</v>
      </c>
      <c r="N197" s="12">
        <v>83325</v>
      </c>
      <c r="O197" s="12">
        <v>52381</v>
      </c>
      <c r="P197" s="12">
        <v>52892</v>
      </c>
      <c r="Q197" s="12">
        <v>333970</v>
      </c>
      <c r="R197" s="12">
        <v>1597</v>
      </c>
      <c r="S197" s="12">
        <v>14559</v>
      </c>
      <c r="T197" s="12">
        <v>29893</v>
      </c>
      <c r="U197" s="12">
        <v>56091</v>
      </c>
      <c r="V197" s="12">
        <v>41812</v>
      </c>
      <c r="W197" s="15">
        <v>48</v>
      </c>
      <c r="X197" s="12">
        <v>1939</v>
      </c>
      <c r="Y197" s="15">
        <v>0</v>
      </c>
      <c r="Z197" s="12">
        <v>5520</v>
      </c>
      <c r="AA197" s="12">
        <v>149862</v>
      </c>
      <c r="AB197" s="12">
        <v>485429</v>
      </c>
    </row>
    <row r="198" spans="1:28" x14ac:dyDescent="0.25">
      <c r="A198" s="10" t="s">
        <v>238</v>
      </c>
      <c r="B198" s="11" t="s">
        <v>32</v>
      </c>
      <c r="C198" s="12">
        <v>13131</v>
      </c>
      <c r="D198" s="13" t="s">
        <v>35</v>
      </c>
      <c r="E198" s="12">
        <v>13131</v>
      </c>
      <c r="F198" s="13" t="s">
        <v>35</v>
      </c>
      <c r="G198" s="14">
        <v>10.083009671769096</v>
      </c>
      <c r="H198" s="14">
        <v>61.182994454713494</v>
      </c>
      <c r="I198" s="15">
        <v>20495.356037151701</v>
      </c>
      <c r="J198" s="15">
        <v>585.58160106147727</v>
      </c>
      <c r="K198" s="12">
        <v>112031</v>
      </c>
      <c r="L198" s="12">
        <v>132400</v>
      </c>
      <c r="M198" s="12">
        <v>5711</v>
      </c>
      <c r="N198" s="12">
        <v>23954</v>
      </c>
      <c r="O198" s="12">
        <v>20369</v>
      </c>
      <c r="P198" s="12">
        <v>17806</v>
      </c>
      <c r="Q198" s="12">
        <v>79151</v>
      </c>
      <c r="R198" s="12">
        <v>1328</v>
      </c>
      <c r="S198" s="12">
        <v>3020</v>
      </c>
      <c r="T198" s="12">
        <v>7038</v>
      </c>
      <c r="U198" s="12">
        <v>12694</v>
      </c>
      <c r="V198" s="12">
        <v>9805</v>
      </c>
      <c r="W198" s="15">
        <v>0</v>
      </c>
      <c r="X198" s="15">
        <v>42</v>
      </c>
      <c r="Y198" s="15">
        <v>0</v>
      </c>
      <c r="Z198" s="15">
        <v>281</v>
      </c>
      <c r="AA198" s="12">
        <v>32880</v>
      </c>
      <c r="AB198" s="12">
        <v>113359</v>
      </c>
    </row>
    <row r="199" spans="1:28" x14ac:dyDescent="0.25">
      <c r="A199" s="10" t="s">
        <v>239</v>
      </c>
      <c r="B199" s="11" t="s">
        <v>79</v>
      </c>
      <c r="C199" s="12">
        <v>29312</v>
      </c>
      <c r="D199" s="13" t="s">
        <v>40</v>
      </c>
      <c r="E199" s="12">
        <v>29312</v>
      </c>
      <c r="F199" s="13" t="s">
        <v>40</v>
      </c>
      <c r="G199" s="14">
        <v>9.6283092248908293</v>
      </c>
      <c r="H199" s="14">
        <v>106.13952613764573</v>
      </c>
      <c r="I199" s="15">
        <v>16025.10545100584</v>
      </c>
      <c r="J199" s="15">
        <v>457.86015574302405</v>
      </c>
      <c r="K199" s="12">
        <v>267505</v>
      </c>
      <c r="L199" s="12">
        <v>282225</v>
      </c>
      <c r="M199" s="12">
        <v>8894</v>
      </c>
      <c r="N199" s="12">
        <v>31086</v>
      </c>
      <c r="O199" s="12">
        <v>14720</v>
      </c>
      <c r="P199" s="12">
        <v>19756</v>
      </c>
      <c r="Q199" s="12">
        <v>191203</v>
      </c>
      <c r="R199" s="12">
        <v>2532</v>
      </c>
      <c r="S199" s="12">
        <v>2856</v>
      </c>
      <c r="T199" s="12">
        <v>12025</v>
      </c>
      <c r="U199" s="12">
        <v>36575</v>
      </c>
      <c r="V199" s="12">
        <v>21569</v>
      </c>
      <c r="W199" s="12">
        <v>1214</v>
      </c>
      <c r="X199" s="15">
        <v>53</v>
      </c>
      <c r="Y199" s="15">
        <v>0</v>
      </c>
      <c r="Z199" s="12">
        <v>2010</v>
      </c>
      <c r="AA199" s="12">
        <v>76302</v>
      </c>
      <c r="AB199" s="12">
        <v>270037</v>
      </c>
    </row>
    <row r="200" spans="1:28" x14ac:dyDescent="0.25">
      <c r="A200" s="10" t="s">
        <v>240</v>
      </c>
      <c r="B200" s="11" t="s">
        <v>37</v>
      </c>
      <c r="C200" s="12">
        <v>6251</v>
      </c>
      <c r="D200" s="13" t="s">
        <v>38</v>
      </c>
      <c r="E200" s="12">
        <v>6251</v>
      </c>
      <c r="F200" s="13" t="s">
        <v>38</v>
      </c>
      <c r="G200" s="14">
        <v>6.5317549192129256</v>
      </c>
      <c r="H200" s="14">
        <v>26.77377049180328</v>
      </c>
      <c r="I200" s="15">
        <v>11618.292682926829</v>
      </c>
      <c r="J200" s="15">
        <v>331.95121951219511</v>
      </c>
      <c r="K200" s="12">
        <v>34601</v>
      </c>
      <c r="L200" s="12">
        <v>40830</v>
      </c>
      <c r="M200" s="15">
        <v>952</v>
      </c>
      <c r="N200" s="12">
        <v>2888</v>
      </c>
      <c r="O200" s="12">
        <v>6229</v>
      </c>
      <c r="P200" s="12">
        <v>7239</v>
      </c>
      <c r="Q200" s="12">
        <v>24221</v>
      </c>
      <c r="R200" s="12">
        <v>1237</v>
      </c>
      <c r="S200" s="12">
        <v>1217</v>
      </c>
      <c r="T200" s="12">
        <v>1430</v>
      </c>
      <c r="U200" s="12">
        <v>3746</v>
      </c>
      <c r="V200" s="12">
        <v>3302</v>
      </c>
      <c r="W200" s="15">
        <v>0</v>
      </c>
      <c r="X200" s="15">
        <v>213</v>
      </c>
      <c r="Y200" s="15">
        <v>0</v>
      </c>
      <c r="Z200" s="15">
        <v>472</v>
      </c>
      <c r="AA200" s="12">
        <v>10380</v>
      </c>
      <c r="AB200" s="12">
        <v>35838</v>
      </c>
    </row>
    <row r="201" spans="1:28" x14ac:dyDescent="0.25">
      <c r="A201" s="10" t="s">
        <v>241</v>
      </c>
      <c r="B201" s="11" t="s">
        <v>45</v>
      </c>
      <c r="C201" s="12">
        <v>6705</v>
      </c>
      <c r="D201" s="13" t="s">
        <v>38</v>
      </c>
      <c r="E201" s="12">
        <v>6705</v>
      </c>
      <c r="F201" s="13" t="s">
        <v>38</v>
      </c>
      <c r="G201" s="14">
        <v>9.3701715137956754</v>
      </c>
      <c r="H201" s="14">
        <v>32.910948140387639</v>
      </c>
      <c r="I201" s="15">
        <v>12637.614942528735</v>
      </c>
      <c r="J201" s="15">
        <v>361.07471264367814</v>
      </c>
      <c r="K201" s="12">
        <v>51652</v>
      </c>
      <c r="L201" s="12">
        <v>62827</v>
      </c>
      <c r="M201" s="12">
        <v>3695</v>
      </c>
      <c r="N201" s="12">
        <v>9077</v>
      </c>
      <c r="O201" s="12">
        <v>11175</v>
      </c>
      <c r="P201" s="12">
        <v>5323</v>
      </c>
      <c r="Q201" s="12">
        <v>38915</v>
      </c>
      <c r="R201" s="15">
        <v>661</v>
      </c>
      <c r="S201" s="15">
        <v>587</v>
      </c>
      <c r="T201" s="12">
        <v>4075</v>
      </c>
      <c r="U201" s="12">
        <v>4004</v>
      </c>
      <c r="V201" s="12">
        <v>3645</v>
      </c>
      <c r="W201" s="15">
        <v>1</v>
      </c>
      <c r="X201" s="15">
        <v>49</v>
      </c>
      <c r="Y201" s="15">
        <v>0</v>
      </c>
      <c r="Z201" s="15">
        <v>376</v>
      </c>
      <c r="AA201" s="12">
        <v>12737</v>
      </c>
      <c r="AB201" s="12">
        <v>52313</v>
      </c>
    </row>
    <row r="202" spans="1:28" x14ac:dyDescent="0.25">
      <c r="A202" s="10" t="s">
        <v>242</v>
      </c>
      <c r="B202" s="11" t="s">
        <v>45</v>
      </c>
      <c r="C202" s="12">
        <v>52798</v>
      </c>
      <c r="D202" s="13" t="s">
        <v>98</v>
      </c>
      <c r="E202" s="12">
        <v>52798</v>
      </c>
      <c r="F202" s="13" t="s">
        <v>98</v>
      </c>
      <c r="G202" s="14">
        <v>4.2203681957649914</v>
      </c>
      <c r="H202" s="14">
        <v>71.236253196930946</v>
      </c>
      <c r="I202" s="15">
        <v>8495.5827886710249</v>
      </c>
      <c r="J202" s="15">
        <v>242.99563794983644</v>
      </c>
      <c r="K202" s="12">
        <v>200165</v>
      </c>
      <c r="L202" s="12">
        <v>222827</v>
      </c>
      <c r="M202" s="12">
        <v>14139</v>
      </c>
      <c r="N202" s="12">
        <v>29840</v>
      </c>
      <c r="O202" s="12">
        <v>22662</v>
      </c>
      <c r="P202" s="12">
        <v>16771</v>
      </c>
      <c r="Q202" s="12">
        <v>151741</v>
      </c>
      <c r="R202" s="15">
        <v>764</v>
      </c>
      <c r="S202" s="12">
        <v>2639</v>
      </c>
      <c r="T202" s="12">
        <v>18219</v>
      </c>
      <c r="U202" s="12">
        <v>16951</v>
      </c>
      <c r="V202" s="12">
        <v>8474</v>
      </c>
      <c r="W202" s="15">
        <v>34</v>
      </c>
      <c r="X202" s="15">
        <v>729</v>
      </c>
      <c r="Y202" s="15">
        <v>0</v>
      </c>
      <c r="Z202" s="12">
        <v>1378</v>
      </c>
      <c r="AA202" s="12">
        <v>48424</v>
      </c>
      <c r="AB202" s="12">
        <v>200929</v>
      </c>
    </row>
    <row r="203" spans="1:28" x14ac:dyDescent="0.25">
      <c r="A203" s="10" t="s">
        <v>243</v>
      </c>
      <c r="B203" s="11" t="s">
        <v>34</v>
      </c>
      <c r="C203" s="12">
        <v>24459</v>
      </c>
      <c r="D203" s="13" t="s">
        <v>30</v>
      </c>
      <c r="E203" s="12">
        <v>24459</v>
      </c>
      <c r="F203" s="13" t="s">
        <v>30</v>
      </c>
      <c r="G203" s="14">
        <v>6.543317388282432</v>
      </c>
      <c r="H203" s="14">
        <v>61.53133410226836</v>
      </c>
      <c r="I203" s="15">
        <v>14163.097345132743</v>
      </c>
      <c r="J203" s="15">
        <v>405.72093899161979</v>
      </c>
      <c r="K203" s="12">
        <v>140490</v>
      </c>
      <c r="L203" s="12">
        <v>160043</v>
      </c>
      <c r="M203" s="12">
        <v>9153</v>
      </c>
      <c r="N203" s="12">
        <v>21340</v>
      </c>
      <c r="O203" s="12">
        <v>19553</v>
      </c>
      <c r="P203" s="12">
        <v>21972</v>
      </c>
      <c r="Q203" s="12">
        <v>88831</v>
      </c>
      <c r="R203" s="12">
        <v>1002</v>
      </c>
      <c r="S203" s="12">
        <v>6486</v>
      </c>
      <c r="T203" s="12">
        <v>14636</v>
      </c>
      <c r="U203" s="12">
        <v>13921</v>
      </c>
      <c r="V203" s="12">
        <v>11871</v>
      </c>
      <c r="W203" s="15">
        <v>16</v>
      </c>
      <c r="X203" s="12">
        <v>1641</v>
      </c>
      <c r="Y203" s="15">
        <v>0</v>
      </c>
      <c r="Z203" s="12">
        <v>3088</v>
      </c>
      <c r="AA203" s="12">
        <v>51659</v>
      </c>
      <c r="AB203" s="12">
        <v>141492</v>
      </c>
    </row>
    <row r="204" spans="1:28" x14ac:dyDescent="0.25">
      <c r="A204" s="10" t="s">
        <v>244</v>
      </c>
      <c r="B204" s="11" t="s">
        <v>42</v>
      </c>
      <c r="C204" s="15">
        <v>388</v>
      </c>
      <c r="D204" s="13" t="s">
        <v>43</v>
      </c>
      <c r="E204" s="15">
        <v>388</v>
      </c>
      <c r="F204" s="13" t="s">
        <v>43</v>
      </c>
      <c r="G204" s="14">
        <v>2.3195876288659796</v>
      </c>
      <c r="H204" s="14">
        <v>0.87209302325581395</v>
      </c>
      <c r="I204" s="15">
        <v>1750.0000000000002</v>
      </c>
      <c r="J204" s="15">
        <v>50</v>
      </c>
      <c r="K204" s="15">
        <v>900</v>
      </c>
      <c r="L204" s="15">
        <v>900</v>
      </c>
      <c r="M204" s="15">
        <v>15</v>
      </c>
      <c r="N204" s="15">
        <v>9</v>
      </c>
      <c r="O204" s="15">
        <v>0</v>
      </c>
      <c r="P204" s="15">
        <v>82</v>
      </c>
      <c r="Q204" s="15">
        <v>878</v>
      </c>
      <c r="R204" s="15">
        <v>10</v>
      </c>
      <c r="S204" s="15">
        <v>12</v>
      </c>
      <c r="T204" s="15">
        <v>19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31</v>
      </c>
      <c r="AB204" s="12">
        <v>919</v>
      </c>
    </row>
    <row r="205" spans="1:28" x14ac:dyDescent="0.25">
      <c r="A205" s="10" t="s">
        <v>245</v>
      </c>
      <c r="B205" s="11" t="s">
        <v>45</v>
      </c>
      <c r="C205" s="12">
        <v>9767</v>
      </c>
      <c r="D205" s="13" t="s">
        <v>38</v>
      </c>
      <c r="E205" s="12">
        <v>9767</v>
      </c>
      <c r="F205" s="13" t="s">
        <v>38</v>
      </c>
      <c r="G205" s="14">
        <v>10.614620661410873</v>
      </c>
      <c r="H205" s="14">
        <v>42.716522455706631</v>
      </c>
      <c r="I205" s="15">
        <v>10397.005730659026</v>
      </c>
      <c r="J205" s="15">
        <v>297.05730659025789</v>
      </c>
      <c r="K205" s="12">
        <v>79618</v>
      </c>
      <c r="L205" s="12">
        <v>103673</v>
      </c>
      <c r="M205" s="12">
        <v>6370</v>
      </c>
      <c r="N205" s="12">
        <v>11198</v>
      </c>
      <c r="O205" s="12">
        <v>24055</v>
      </c>
      <c r="P205" s="12">
        <v>15698</v>
      </c>
      <c r="Q205" s="12">
        <v>61942</v>
      </c>
      <c r="R205" s="12">
        <v>3188</v>
      </c>
      <c r="S205" s="12">
        <v>2193</v>
      </c>
      <c r="T205" s="12">
        <v>8206</v>
      </c>
      <c r="U205" s="12">
        <v>3387</v>
      </c>
      <c r="V205" s="12">
        <v>2593</v>
      </c>
      <c r="W205" s="15">
        <v>0</v>
      </c>
      <c r="X205" s="15">
        <v>211</v>
      </c>
      <c r="Y205" s="15">
        <v>0</v>
      </c>
      <c r="Z205" s="12">
        <v>1086</v>
      </c>
      <c r="AA205" s="12">
        <v>17676</v>
      </c>
      <c r="AB205" s="12">
        <v>82806</v>
      </c>
    </row>
    <row r="206" spans="1:28" x14ac:dyDescent="0.25">
      <c r="A206" s="10" t="s">
        <v>246</v>
      </c>
      <c r="B206" s="11" t="s">
        <v>37</v>
      </c>
      <c r="C206" s="12">
        <v>30277</v>
      </c>
      <c r="D206" s="13" t="s">
        <v>40</v>
      </c>
      <c r="E206" s="12">
        <v>30277</v>
      </c>
      <c r="F206" s="13" t="s">
        <v>40</v>
      </c>
      <c r="G206" s="14">
        <v>5.8047362684546027</v>
      </c>
      <c r="H206" s="14">
        <v>56.785137318255252</v>
      </c>
      <c r="I206" s="15">
        <v>8812.6790830945556</v>
      </c>
      <c r="J206" s="15">
        <v>252.51436781609195</v>
      </c>
      <c r="K206" s="12">
        <v>146414</v>
      </c>
      <c r="L206" s="12">
        <v>175750</v>
      </c>
      <c r="M206" s="12">
        <v>14408</v>
      </c>
      <c r="N206" s="12">
        <v>11242</v>
      </c>
      <c r="O206" s="12">
        <v>29336</v>
      </c>
      <c r="P206" s="12">
        <v>17775</v>
      </c>
      <c r="Q206" s="12">
        <v>97130</v>
      </c>
      <c r="R206" s="12">
        <v>2986</v>
      </c>
      <c r="S206" s="12">
        <v>3505</v>
      </c>
      <c r="T206" s="12">
        <v>17779</v>
      </c>
      <c r="U206" s="12">
        <v>13202</v>
      </c>
      <c r="V206" s="12">
        <v>10448</v>
      </c>
      <c r="W206" s="15">
        <v>0</v>
      </c>
      <c r="X206" s="12">
        <v>1784</v>
      </c>
      <c r="Y206" s="15">
        <v>0</v>
      </c>
      <c r="Z206" s="12">
        <v>2566</v>
      </c>
      <c r="AA206" s="12">
        <v>49284</v>
      </c>
      <c r="AB206" s="12">
        <v>149400</v>
      </c>
    </row>
    <row r="207" spans="1:28" x14ac:dyDescent="0.25">
      <c r="A207" s="10" t="s">
        <v>247</v>
      </c>
      <c r="B207" s="11" t="s">
        <v>37</v>
      </c>
      <c r="C207" s="12">
        <v>13884</v>
      </c>
      <c r="D207" s="13" t="s">
        <v>35</v>
      </c>
      <c r="E207" s="12">
        <v>13884</v>
      </c>
      <c r="F207" s="13" t="s">
        <v>35</v>
      </c>
      <c r="G207" s="14">
        <v>6.4073033707865168</v>
      </c>
      <c r="H207" s="14">
        <v>36.250611246943762</v>
      </c>
      <c r="I207" s="15">
        <v>11574.591078066915</v>
      </c>
      <c r="J207" s="15">
        <v>330.70260223048325</v>
      </c>
      <c r="K207" s="12">
        <v>81152</v>
      </c>
      <c r="L207" s="12">
        <v>88959</v>
      </c>
      <c r="M207" s="12">
        <v>2893</v>
      </c>
      <c r="N207" s="12">
        <v>5740</v>
      </c>
      <c r="O207" s="12">
        <v>7807</v>
      </c>
      <c r="P207" s="12">
        <v>14530</v>
      </c>
      <c r="Q207" s="12">
        <v>44152</v>
      </c>
      <c r="R207" s="15">
        <v>265</v>
      </c>
      <c r="S207" s="12">
        <v>1093</v>
      </c>
      <c r="T207" s="12">
        <v>4118</v>
      </c>
      <c r="U207" s="12">
        <v>24040</v>
      </c>
      <c r="V207" s="12">
        <v>6536</v>
      </c>
      <c r="W207" s="15">
        <v>0</v>
      </c>
      <c r="X207" s="15">
        <v>147</v>
      </c>
      <c r="Y207" s="15">
        <v>0</v>
      </c>
      <c r="Z207" s="12">
        <v>1066</v>
      </c>
      <c r="AA207" s="12">
        <v>37000</v>
      </c>
      <c r="AB207" s="12">
        <v>81417</v>
      </c>
    </row>
    <row r="208" spans="1:28" x14ac:dyDescent="0.25">
      <c r="A208" s="10" t="s">
        <v>248</v>
      </c>
      <c r="B208" s="11" t="s">
        <v>32</v>
      </c>
      <c r="C208" s="12">
        <v>8668</v>
      </c>
      <c r="D208" s="13" t="s">
        <v>38</v>
      </c>
      <c r="E208" s="12">
        <v>8668</v>
      </c>
      <c r="F208" s="13" t="s">
        <v>38</v>
      </c>
      <c r="G208" s="14">
        <v>19.356252884171667</v>
      </c>
      <c r="H208" s="14">
        <v>61.797421731123386</v>
      </c>
      <c r="I208" s="15">
        <v>25421.212121212124</v>
      </c>
      <c r="J208" s="15">
        <v>726.32034632034629</v>
      </c>
      <c r="K208" s="12">
        <v>146552</v>
      </c>
      <c r="L208" s="12">
        <v>167780</v>
      </c>
      <c r="M208" s="12">
        <v>10493</v>
      </c>
      <c r="N208" s="12">
        <v>23819</v>
      </c>
      <c r="O208" s="12">
        <v>21228</v>
      </c>
      <c r="P208" s="12">
        <v>39219</v>
      </c>
      <c r="Q208" s="12">
        <v>110128</v>
      </c>
      <c r="R208" s="12">
        <v>1816</v>
      </c>
      <c r="S208" s="12">
        <v>3283</v>
      </c>
      <c r="T208" s="12">
        <v>13398</v>
      </c>
      <c r="U208" s="12">
        <v>9423</v>
      </c>
      <c r="V208" s="12">
        <v>8056</v>
      </c>
      <c r="W208" s="15">
        <v>3</v>
      </c>
      <c r="X208" s="15">
        <v>945</v>
      </c>
      <c r="Y208" s="15">
        <v>0</v>
      </c>
      <c r="Z208" s="12">
        <v>1316</v>
      </c>
      <c r="AA208" s="12">
        <v>36424</v>
      </c>
      <c r="AB208" s="12">
        <v>148368</v>
      </c>
    </row>
    <row r="209" spans="1:28" x14ac:dyDescent="0.25">
      <c r="A209" s="10" t="s">
        <v>249</v>
      </c>
      <c r="B209" s="11" t="s">
        <v>37</v>
      </c>
      <c r="C209" s="12">
        <v>3151</v>
      </c>
      <c r="D209" s="13" t="s">
        <v>53</v>
      </c>
      <c r="E209" s="12">
        <v>3151</v>
      </c>
      <c r="F209" s="13" t="s">
        <v>53</v>
      </c>
      <c r="G209" s="14">
        <v>1.8727388130752143</v>
      </c>
      <c r="H209" s="14">
        <v>7.7137254901960786</v>
      </c>
      <c r="I209" s="15">
        <v>7510.3636363636369</v>
      </c>
      <c r="J209" s="15">
        <v>214.69334719334719</v>
      </c>
      <c r="K209" s="12">
        <v>3747</v>
      </c>
      <c r="L209" s="12">
        <v>5901</v>
      </c>
      <c r="M209" s="15">
        <v>879</v>
      </c>
      <c r="N209" s="12">
        <v>1226</v>
      </c>
      <c r="O209" s="12">
        <v>2154</v>
      </c>
      <c r="P209" s="15">
        <v>169</v>
      </c>
      <c r="Q209" s="12">
        <v>1708</v>
      </c>
      <c r="R209" s="15">
        <v>278</v>
      </c>
      <c r="S209" s="15">
        <v>3</v>
      </c>
      <c r="T209" s="15">
        <v>955</v>
      </c>
      <c r="U209" s="15">
        <v>608</v>
      </c>
      <c r="V209" s="15">
        <v>468</v>
      </c>
      <c r="W209" s="15">
        <v>0</v>
      </c>
      <c r="X209" s="15">
        <v>0</v>
      </c>
      <c r="Y209" s="15">
        <v>0</v>
      </c>
      <c r="Z209" s="15">
        <v>5</v>
      </c>
      <c r="AA209" s="12">
        <v>2039</v>
      </c>
      <c r="AB209" s="12">
        <v>4025</v>
      </c>
    </row>
    <row r="210" spans="1:28" x14ac:dyDescent="0.25">
      <c r="A210" s="10" t="s">
        <v>250</v>
      </c>
      <c r="B210" s="11" t="s">
        <v>29</v>
      </c>
      <c r="C210" s="12">
        <v>28388</v>
      </c>
      <c r="D210" s="13" t="s">
        <v>40</v>
      </c>
      <c r="E210" s="12">
        <v>28388</v>
      </c>
      <c r="F210" s="13" t="s">
        <v>40</v>
      </c>
      <c r="G210" s="14">
        <v>12.237565168381007</v>
      </c>
      <c r="H210" s="14">
        <v>113.97637795275591</v>
      </c>
      <c r="I210" s="15">
        <v>17776.315789473683</v>
      </c>
      <c r="J210" s="15">
        <v>507.89473684210526</v>
      </c>
      <c r="K210" s="12">
        <v>326213</v>
      </c>
      <c r="L210" s="12">
        <v>347400</v>
      </c>
      <c r="M210" s="12">
        <v>18693</v>
      </c>
      <c r="N210" s="12">
        <v>19311</v>
      </c>
      <c r="O210" s="12">
        <v>21187</v>
      </c>
      <c r="P210" s="12">
        <v>45723</v>
      </c>
      <c r="Q210" s="12">
        <v>222771</v>
      </c>
      <c r="R210" s="12">
        <v>3326</v>
      </c>
      <c r="S210" s="12">
        <v>4938</v>
      </c>
      <c r="T210" s="12">
        <v>23973</v>
      </c>
      <c r="U210" s="12">
        <v>42535</v>
      </c>
      <c r="V210" s="12">
        <v>23522</v>
      </c>
      <c r="W210" s="15">
        <v>0</v>
      </c>
      <c r="X210" s="12">
        <v>6938</v>
      </c>
      <c r="Y210" s="15">
        <v>0</v>
      </c>
      <c r="Z210" s="12">
        <v>1536</v>
      </c>
      <c r="AA210" s="12">
        <v>103442</v>
      </c>
      <c r="AB210" s="12">
        <v>329539</v>
      </c>
    </row>
    <row r="211" spans="1:28" x14ac:dyDescent="0.25">
      <c r="A211" s="10" t="s">
        <v>251</v>
      </c>
      <c r="B211" s="11" t="s">
        <v>42</v>
      </c>
      <c r="C211" s="15">
        <v>116</v>
      </c>
      <c r="D211" s="13" t="s">
        <v>43</v>
      </c>
      <c r="E211" s="15">
        <v>116</v>
      </c>
      <c r="F211" s="13" t="s">
        <v>43</v>
      </c>
      <c r="G211" s="14">
        <v>0</v>
      </c>
      <c r="H211" s="14"/>
      <c r="I211" s="15"/>
      <c r="J211" s="15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2">
        <v>0</v>
      </c>
    </row>
    <row r="212" spans="1:28" x14ac:dyDescent="0.25">
      <c r="A212" s="10" t="s">
        <v>252</v>
      </c>
      <c r="B212" s="11" t="s">
        <v>37</v>
      </c>
      <c r="C212" s="12">
        <v>8098</v>
      </c>
      <c r="D212" s="13" t="s">
        <v>38</v>
      </c>
      <c r="E212" s="12">
        <v>8098</v>
      </c>
      <c r="F212" s="13" t="s">
        <v>38</v>
      </c>
      <c r="G212" s="14">
        <v>7.5850827364781424</v>
      </c>
      <c r="H212" s="14">
        <v>34.527262507026421</v>
      </c>
      <c r="I212" s="15">
        <v>13029.333333333332</v>
      </c>
      <c r="J212" s="15">
        <v>372.26666666666665</v>
      </c>
      <c r="K212" s="12">
        <v>54906</v>
      </c>
      <c r="L212" s="12">
        <v>61424</v>
      </c>
      <c r="M212" s="12">
        <v>5028</v>
      </c>
      <c r="N212" s="12">
        <v>6099</v>
      </c>
      <c r="O212" s="12">
        <v>6518</v>
      </c>
      <c r="P212" s="12">
        <v>6201</v>
      </c>
      <c r="Q212" s="12">
        <v>32124</v>
      </c>
      <c r="R212" s="12">
        <v>1270</v>
      </c>
      <c r="S212" s="12">
        <v>1742</v>
      </c>
      <c r="T212" s="12">
        <v>6313</v>
      </c>
      <c r="U212" s="12">
        <v>6137</v>
      </c>
      <c r="V212" s="12">
        <v>7231</v>
      </c>
      <c r="W212" s="15">
        <v>536</v>
      </c>
      <c r="X212" s="15">
        <v>28</v>
      </c>
      <c r="Y212" s="15">
        <v>0</v>
      </c>
      <c r="Z212" s="15">
        <v>795</v>
      </c>
      <c r="AA212" s="12">
        <v>22782</v>
      </c>
      <c r="AB212" s="12">
        <v>56176</v>
      </c>
    </row>
    <row r="213" spans="1:28" x14ac:dyDescent="0.25">
      <c r="A213" s="10" t="s">
        <v>253</v>
      </c>
      <c r="B213" s="11" t="s">
        <v>37</v>
      </c>
      <c r="C213" s="12">
        <v>8580</v>
      </c>
      <c r="D213" s="13" t="s">
        <v>38</v>
      </c>
      <c r="E213" s="12">
        <v>8580</v>
      </c>
      <c r="F213" s="13" t="s">
        <v>38</v>
      </c>
      <c r="G213" s="14">
        <v>12.236363636363636</v>
      </c>
      <c r="H213" s="14">
        <v>34.23149657645908</v>
      </c>
      <c r="I213" s="15">
        <v>14325.847953216375</v>
      </c>
      <c r="J213" s="15">
        <v>409.30994152046782</v>
      </c>
      <c r="K213" s="12">
        <v>94130</v>
      </c>
      <c r="L213" s="12">
        <v>104988</v>
      </c>
      <c r="M213" s="12">
        <v>23627</v>
      </c>
      <c r="N213" s="12">
        <v>14888</v>
      </c>
      <c r="O213" s="12">
        <v>10858</v>
      </c>
      <c r="P213" s="12">
        <v>16828</v>
      </c>
      <c r="Q213" s="12">
        <v>50013</v>
      </c>
      <c r="R213" s="12">
        <v>1862</v>
      </c>
      <c r="S213" s="12">
        <v>1806</v>
      </c>
      <c r="T213" s="12">
        <v>26101</v>
      </c>
      <c r="U213" s="12">
        <v>6024</v>
      </c>
      <c r="V213" s="12">
        <v>8975</v>
      </c>
      <c r="W213" s="15">
        <v>457</v>
      </c>
      <c r="X213" s="15">
        <v>31</v>
      </c>
      <c r="Y213" s="15">
        <v>0</v>
      </c>
      <c r="Z213" s="15">
        <v>723</v>
      </c>
      <c r="AA213" s="12">
        <v>44117</v>
      </c>
      <c r="AB213" s="12">
        <v>95992</v>
      </c>
    </row>
    <row r="214" spans="1:28" x14ac:dyDescent="0.25">
      <c r="A214" s="10" t="s">
        <v>254</v>
      </c>
      <c r="B214" s="11" t="s">
        <v>37</v>
      </c>
      <c r="C214" s="12">
        <v>1092</v>
      </c>
      <c r="D214" s="13" t="s">
        <v>43</v>
      </c>
      <c r="E214" s="12">
        <v>1092</v>
      </c>
      <c r="F214" s="13" t="s">
        <v>43</v>
      </c>
      <c r="G214" s="14">
        <v>20.66941391941392</v>
      </c>
      <c r="H214" s="14">
        <v>14.019254658385092</v>
      </c>
      <c r="I214" s="15">
        <v>16631.263157894737</v>
      </c>
      <c r="J214" s="15">
        <v>475.17894736842106</v>
      </c>
      <c r="K214" s="12">
        <v>18744</v>
      </c>
      <c r="L214" s="12">
        <v>22571</v>
      </c>
      <c r="M214" s="12">
        <v>2871</v>
      </c>
      <c r="N214" s="12">
        <v>3553</v>
      </c>
      <c r="O214" s="12">
        <v>3827</v>
      </c>
      <c r="P214" s="12">
        <v>3073</v>
      </c>
      <c r="Q214" s="12">
        <v>9874</v>
      </c>
      <c r="R214" s="12">
        <v>1194</v>
      </c>
      <c r="S214" s="12">
        <v>1066</v>
      </c>
      <c r="T214" s="12">
        <v>3278</v>
      </c>
      <c r="U214" s="12">
        <v>2005</v>
      </c>
      <c r="V214" s="12">
        <v>2172</v>
      </c>
      <c r="W214" s="15">
        <v>0</v>
      </c>
      <c r="X214" s="15">
        <v>8</v>
      </c>
      <c r="Y214" s="15">
        <v>1</v>
      </c>
      <c r="Z214" s="15">
        <v>340</v>
      </c>
      <c r="AA214" s="12">
        <v>8870</v>
      </c>
      <c r="AB214" s="12">
        <v>19938</v>
      </c>
    </row>
    <row r="215" spans="1:28" x14ac:dyDescent="0.25">
      <c r="A215" s="10" t="s">
        <v>255</v>
      </c>
      <c r="B215" s="11" t="s">
        <v>70</v>
      </c>
      <c r="C215" s="15">
        <v>812</v>
      </c>
      <c r="D215" s="13" t="s">
        <v>43</v>
      </c>
      <c r="E215" s="15">
        <v>812</v>
      </c>
      <c r="F215" s="13" t="s">
        <v>43</v>
      </c>
      <c r="G215" s="14">
        <v>1.5935960591133005</v>
      </c>
      <c r="H215" s="14">
        <v>1.2773938795656465</v>
      </c>
      <c r="I215" s="15">
        <v>1848.5714285714287</v>
      </c>
      <c r="J215" s="15">
        <v>52.816326530612244</v>
      </c>
      <c r="K215" s="12">
        <v>1099</v>
      </c>
      <c r="L215" s="12">
        <v>1294</v>
      </c>
      <c r="M215" s="15">
        <v>189</v>
      </c>
      <c r="N215" s="15">
        <v>341</v>
      </c>
      <c r="O215" s="15">
        <v>195</v>
      </c>
      <c r="P215" s="15">
        <v>236</v>
      </c>
      <c r="Q215" s="12">
        <v>1065</v>
      </c>
      <c r="R215" s="15">
        <v>0</v>
      </c>
      <c r="S215" s="15">
        <v>1</v>
      </c>
      <c r="T215" s="15">
        <v>199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5">
        <v>0</v>
      </c>
      <c r="AA215" s="15">
        <v>200</v>
      </c>
      <c r="AB215" s="12">
        <v>1265</v>
      </c>
    </row>
    <row r="216" spans="1:28" x14ac:dyDescent="0.25">
      <c r="A216" s="10" t="s">
        <v>256</v>
      </c>
      <c r="B216" s="11" t="s">
        <v>42</v>
      </c>
      <c r="C216" s="15">
        <v>159</v>
      </c>
      <c r="D216" s="13" t="s">
        <v>43</v>
      </c>
      <c r="E216" s="15">
        <v>159</v>
      </c>
      <c r="F216" s="13" t="s">
        <v>43</v>
      </c>
      <c r="G216" s="14">
        <v>2.6540880503144653</v>
      </c>
      <c r="H216" s="14">
        <v>0.81153846153846154</v>
      </c>
      <c r="I216" s="15">
        <v>1477</v>
      </c>
      <c r="J216" s="15">
        <v>42.2</v>
      </c>
      <c r="K216" s="15">
        <v>422</v>
      </c>
      <c r="L216" s="15">
        <v>422</v>
      </c>
      <c r="M216" s="15">
        <v>10</v>
      </c>
      <c r="N216" s="15">
        <v>0</v>
      </c>
      <c r="O216" s="15">
        <v>0</v>
      </c>
      <c r="P216" s="15">
        <v>0</v>
      </c>
      <c r="Q216" s="15">
        <v>404</v>
      </c>
      <c r="R216" s="15">
        <v>0</v>
      </c>
      <c r="S216" s="15">
        <v>0</v>
      </c>
      <c r="T216" s="15">
        <v>10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8</v>
      </c>
      <c r="AA216" s="15">
        <v>18</v>
      </c>
      <c r="AB216" s="12">
        <v>422</v>
      </c>
    </row>
    <row r="217" spans="1:28" x14ac:dyDescent="0.25">
      <c r="A217" s="10" t="s">
        <v>257</v>
      </c>
      <c r="B217" s="11" t="s">
        <v>70</v>
      </c>
      <c r="C217" s="12">
        <v>3315</v>
      </c>
      <c r="D217" s="13" t="s">
        <v>53</v>
      </c>
      <c r="E217" s="12">
        <v>3315</v>
      </c>
      <c r="F217" s="13" t="s">
        <v>53</v>
      </c>
      <c r="G217" s="14">
        <v>4.8039215686274508</v>
      </c>
      <c r="H217" s="14">
        <v>8.2641411520498185</v>
      </c>
      <c r="I217" s="15">
        <v>4098.3455882352946</v>
      </c>
      <c r="J217" s="15">
        <v>117.31740686171334</v>
      </c>
      <c r="K217" s="12">
        <v>15440</v>
      </c>
      <c r="L217" s="12">
        <v>15925</v>
      </c>
      <c r="M217" s="15">
        <v>322</v>
      </c>
      <c r="N217" s="15">
        <v>529</v>
      </c>
      <c r="O217" s="15">
        <v>485</v>
      </c>
      <c r="P217" s="15">
        <v>485</v>
      </c>
      <c r="Q217" s="12">
        <v>12662</v>
      </c>
      <c r="R217" s="15">
        <v>229</v>
      </c>
      <c r="S217" s="15">
        <v>438</v>
      </c>
      <c r="T217" s="15">
        <v>495</v>
      </c>
      <c r="U217" s="12">
        <v>1287</v>
      </c>
      <c r="V217" s="15">
        <v>375</v>
      </c>
      <c r="W217" s="15">
        <v>0</v>
      </c>
      <c r="X217" s="15">
        <v>0</v>
      </c>
      <c r="Y217" s="15">
        <v>0</v>
      </c>
      <c r="Z217" s="15">
        <v>183</v>
      </c>
      <c r="AA217" s="12">
        <v>2778</v>
      </c>
      <c r="AB217" s="12">
        <v>15669</v>
      </c>
    </row>
    <row r="218" spans="1:28" x14ac:dyDescent="0.25">
      <c r="A218" s="10" t="s">
        <v>258</v>
      </c>
      <c r="B218" s="11" t="s">
        <v>49</v>
      </c>
      <c r="C218" s="12">
        <v>14491</v>
      </c>
      <c r="D218" s="13" t="s">
        <v>35</v>
      </c>
      <c r="E218" s="12">
        <v>14491</v>
      </c>
      <c r="F218" s="13" t="s">
        <v>35</v>
      </c>
      <c r="G218" s="14">
        <v>9.7736526119660478</v>
      </c>
      <c r="H218" s="14">
        <v>66.806603773584911</v>
      </c>
      <c r="I218" s="15">
        <v>6758.0777096114525</v>
      </c>
      <c r="J218" s="15">
        <v>193.29498927666214</v>
      </c>
      <c r="K218" s="12">
        <v>132410</v>
      </c>
      <c r="L218" s="12">
        <v>141630</v>
      </c>
      <c r="M218" s="12">
        <v>15191</v>
      </c>
      <c r="N218" s="12">
        <v>11248</v>
      </c>
      <c r="O218" s="12">
        <v>9220</v>
      </c>
      <c r="P218" s="12">
        <v>35250</v>
      </c>
      <c r="Q218" s="12">
        <v>88899</v>
      </c>
      <c r="R218" s="15">
        <v>922</v>
      </c>
      <c r="S218" s="12">
        <v>2780</v>
      </c>
      <c r="T218" s="12">
        <v>17415</v>
      </c>
      <c r="U218" s="12">
        <v>17511</v>
      </c>
      <c r="V218" s="12">
        <v>13656</v>
      </c>
      <c r="W218" s="15">
        <v>1</v>
      </c>
      <c r="X218" s="15">
        <v>775</v>
      </c>
      <c r="Y218" s="15">
        <v>0</v>
      </c>
      <c r="Z218" s="15">
        <v>593</v>
      </c>
      <c r="AA218" s="12">
        <v>52731</v>
      </c>
      <c r="AB218" s="12">
        <v>142552</v>
      </c>
    </row>
    <row r="219" spans="1:28" x14ac:dyDescent="0.25">
      <c r="A219" s="10" t="s">
        <v>259</v>
      </c>
      <c r="B219" s="11" t="s">
        <v>32</v>
      </c>
      <c r="C219" s="12">
        <v>36426</v>
      </c>
      <c r="D219" s="13" t="s">
        <v>40</v>
      </c>
      <c r="E219" s="12">
        <v>6595</v>
      </c>
      <c r="F219" s="13" t="s">
        <v>38</v>
      </c>
      <c r="G219" s="14">
        <v>7.0841546626231997</v>
      </c>
      <c r="H219" s="14">
        <v>17.696969696969695</v>
      </c>
      <c r="I219" s="15">
        <v>11556.183745583039</v>
      </c>
      <c r="J219" s="15">
        <v>330.1766784452297</v>
      </c>
      <c r="K219" s="12">
        <v>41249</v>
      </c>
      <c r="L219" s="12">
        <v>46720</v>
      </c>
      <c r="M219" s="15">
        <v>2</v>
      </c>
      <c r="N219" s="12">
        <v>2246</v>
      </c>
      <c r="O219" s="12">
        <v>5471</v>
      </c>
      <c r="P219" s="15">
        <v>0</v>
      </c>
      <c r="Q219" s="12">
        <v>36144</v>
      </c>
      <c r="R219" s="15">
        <v>734</v>
      </c>
      <c r="S219" s="15">
        <v>216</v>
      </c>
      <c r="T219" s="15">
        <v>107</v>
      </c>
      <c r="U219" s="12">
        <v>2758</v>
      </c>
      <c r="V219" s="12">
        <v>1917</v>
      </c>
      <c r="W219" s="15">
        <v>0</v>
      </c>
      <c r="X219" s="15">
        <v>0</v>
      </c>
      <c r="Y219" s="15">
        <v>0</v>
      </c>
      <c r="Z219" s="15">
        <v>107</v>
      </c>
      <c r="AA219" s="12">
        <v>5105</v>
      </c>
      <c r="AB219" s="12">
        <v>41983</v>
      </c>
    </row>
    <row r="220" spans="1:28" x14ac:dyDescent="0.25">
      <c r="A220" s="10" t="s">
        <v>260</v>
      </c>
      <c r="B220" s="11" t="s">
        <v>32</v>
      </c>
      <c r="C220" s="12">
        <v>36426</v>
      </c>
      <c r="D220" s="13" t="s">
        <v>40</v>
      </c>
      <c r="E220" s="12">
        <v>29831</v>
      </c>
      <c r="F220" s="13" t="s">
        <v>40</v>
      </c>
      <c r="G220" s="14">
        <v>19.842613388756664</v>
      </c>
      <c r="H220" s="14">
        <v>175.64540059347181</v>
      </c>
      <c r="I220" s="15">
        <v>15272.668632510135</v>
      </c>
      <c r="J220" s="15">
        <v>436.36196092886104</v>
      </c>
      <c r="K220" s="12">
        <v>479346</v>
      </c>
      <c r="L220" s="12">
        <v>591925</v>
      </c>
      <c r="M220" s="12">
        <v>34671</v>
      </c>
      <c r="N220" s="12">
        <v>86254</v>
      </c>
      <c r="O220" s="12">
        <v>112579</v>
      </c>
      <c r="P220" s="12">
        <v>70956</v>
      </c>
      <c r="Q220" s="12">
        <v>331198</v>
      </c>
      <c r="R220" s="12">
        <v>5191</v>
      </c>
      <c r="S220" s="12">
        <v>13335</v>
      </c>
      <c r="T220" s="12">
        <v>40373</v>
      </c>
      <c r="U220" s="12">
        <v>52411</v>
      </c>
      <c r="V220" s="12">
        <v>36422</v>
      </c>
      <c r="W220" s="15">
        <v>6</v>
      </c>
      <c r="X220" s="12">
        <v>2472</v>
      </c>
      <c r="Y220" s="15">
        <v>0</v>
      </c>
      <c r="Z220" s="12">
        <v>3129</v>
      </c>
      <c r="AA220" s="12">
        <v>148148</v>
      </c>
      <c r="AB220" s="12">
        <v>484537</v>
      </c>
    </row>
    <row r="221" spans="1:28" x14ac:dyDescent="0.25">
      <c r="A221" s="10" t="s">
        <v>261</v>
      </c>
      <c r="B221" s="11" t="s">
        <v>32</v>
      </c>
      <c r="C221" s="12">
        <v>32048</v>
      </c>
      <c r="D221" s="13" t="s">
        <v>40</v>
      </c>
      <c r="E221" s="12">
        <v>32048</v>
      </c>
      <c r="F221" s="13" t="s">
        <v>40</v>
      </c>
      <c r="G221" s="14">
        <v>19.222603594608088</v>
      </c>
      <c r="H221" s="14">
        <v>180.65865102639296</v>
      </c>
      <c r="I221" s="15">
        <v>22112.203876525484</v>
      </c>
      <c r="J221" s="15">
        <v>631.77725361501382</v>
      </c>
      <c r="K221" s="12">
        <v>543460</v>
      </c>
      <c r="L221" s="12">
        <v>616046</v>
      </c>
      <c r="M221" s="12">
        <v>27223</v>
      </c>
      <c r="N221" s="12">
        <v>84441</v>
      </c>
      <c r="O221" s="12">
        <v>72586</v>
      </c>
      <c r="P221" s="12">
        <v>71880</v>
      </c>
      <c r="Q221" s="12">
        <v>382210</v>
      </c>
      <c r="R221" s="12">
        <v>3061</v>
      </c>
      <c r="S221" s="12">
        <v>16833</v>
      </c>
      <c r="T221" s="12">
        <v>35418</v>
      </c>
      <c r="U221" s="12">
        <v>63855</v>
      </c>
      <c r="V221" s="12">
        <v>36970</v>
      </c>
      <c r="W221" s="15">
        <v>3</v>
      </c>
      <c r="X221" s="12">
        <v>1189</v>
      </c>
      <c r="Y221" s="15">
        <v>0</v>
      </c>
      <c r="Z221" s="12">
        <v>6982</v>
      </c>
      <c r="AA221" s="12">
        <v>161250</v>
      </c>
      <c r="AB221" s="12">
        <v>546521</v>
      </c>
    </row>
    <row r="222" spans="1:28" x14ac:dyDescent="0.25">
      <c r="A222" s="10" t="s">
        <v>262</v>
      </c>
      <c r="B222" s="11" t="s">
        <v>34</v>
      </c>
      <c r="C222" s="12">
        <v>100941</v>
      </c>
      <c r="D222" s="13" t="s">
        <v>86</v>
      </c>
      <c r="E222" s="12">
        <v>100941</v>
      </c>
      <c r="F222" s="13" t="s">
        <v>86</v>
      </c>
      <c r="G222" s="14">
        <v>2.7672105487363905</v>
      </c>
      <c r="H222" s="14">
        <v>22.800179577177374</v>
      </c>
      <c r="I222" s="15">
        <v>7697.9330708661419</v>
      </c>
      <c r="J222" s="15">
        <v>219.94094488188978</v>
      </c>
      <c r="K222" s="12">
        <v>227720</v>
      </c>
      <c r="L222" s="12">
        <v>279325</v>
      </c>
      <c r="M222" s="12">
        <v>30011</v>
      </c>
      <c r="N222" s="12">
        <v>36952</v>
      </c>
      <c r="O222" s="12">
        <v>51605</v>
      </c>
      <c r="P222" s="12">
        <v>21445</v>
      </c>
      <c r="Q222" s="12">
        <v>122846</v>
      </c>
      <c r="R222" s="12">
        <v>4194</v>
      </c>
      <c r="S222" s="12">
        <v>5517</v>
      </c>
      <c r="T222" s="12">
        <v>34277</v>
      </c>
      <c r="U222" s="12">
        <v>32915</v>
      </c>
      <c r="V222" s="12">
        <v>28696</v>
      </c>
      <c r="W222" s="12">
        <v>1252</v>
      </c>
      <c r="X222" s="15">
        <v>0</v>
      </c>
      <c r="Y222" s="15">
        <v>0</v>
      </c>
      <c r="Z222" s="12">
        <v>2217</v>
      </c>
      <c r="AA222" s="12">
        <v>104874</v>
      </c>
      <c r="AB222" s="12">
        <v>231914</v>
      </c>
    </row>
    <row r="223" spans="1:28" x14ac:dyDescent="0.25">
      <c r="A223" s="10" t="s">
        <v>263</v>
      </c>
      <c r="B223" s="11" t="s">
        <v>37</v>
      </c>
      <c r="C223" s="15">
        <v>990</v>
      </c>
      <c r="D223" s="13" t="s">
        <v>43</v>
      </c>
      <c r="E223" s="15">
        <v>990</v>
      </c>
      <c r="F223" s="13" t="s">
        <v>43</v>
      </c>
      <c r="G223" s="14">
        <v>5.3717171717171714</v>
      </c>
      <c r="H223" s="14">
        <v>7.3758668515950072</v>
      </c>
      <c r="I223" s="15">
        <v>12008.387096774193</v>
      </c>
      <c r="J223" s="15">
        <v>343.09677419354841</v>
      </c>
      <c r="K223" s="12">
        <v>4193</v>
      </c>
      <c r="L223" s="12">
        <v>5318</v>
      </c>
      <c r="M223" s="15">
        <v>442</v>
      </c>
      <c r="N223" s="15">
        <v>238</v>
      </c>
      <c r="O223" s="12">
        <v>1125</v>
      </c>
      <c r="P223" s="12">
        <v>1452</v>
      </c>
      <c r="Q223" s="12">
        <v>2954</v>
      </c>
      <c r="R223" s="15">
        <v>10</v>
      </c>
      <c r="S223" s="15">
        <v>28</v>
      </c>
      <c r="T223" s="15">
        <v>695</v>
      </c>
      <c r="U223" s="15">
        <v>190</v>
      </c>
      <c r="V223" s="15">
        <v>308</v>
      </c>
      <c r="W223" s="15">
        <v>0</v>
      </c>
      <c r="X223" s="15">
        <v>0</v>
      </c>
      <c r="Y223" s="15">
        <v>0</v>
      </c>
      <c r="Z223" s="15">
        <v>18</v>
      </c>
      <c r="AA223" s="12">
        <v>1239</v>
      </c>
      <c r="AB223" s="12">
        <v>4203</v>
      </c>
    </row>
    <row r="224" spans="1:28" x14ac:dyDescent="0.25">
      <c r="A224" s="10" t="s">
        <v>264</v>
      </c>
      <c r="B224" s="11" t="s">
        <v>37</v>
      </c>
      <c r="C224" s="12">
        <v>1518</v>
      </c>
      <c r="D224" s="13" t="s">
        <v>43</v>
      </c>
      <c r="E224" s="12">
        <v>1518</v>
      </c>
      <c r="F224" s="13" t="s">
        <v>43</v>
      </c>
      <c r="G224" s="14">
        <v>15.304347826086957</v>
      </c>
      <c r="H224" s="14">
        <v>12.65359477124183</v>
      </c>
      <c r="I224" s="15">
        <v>13329.836065573771</v>
      </c>
      <c r="J224" s="15">
        <v>381.20956399437409</v>
      </c>
      <c r="K224" s="12">
        <v>19938</v>
      </c>
      <c r="L224" s="12">
        <v>23232</v>
      </c>
      <c r="M224" s="12">
        <v>4428</v>
      </c>
      <c r="N224" s="12">
        <v>2423</v>
      </c>
      <c r="O224" s="12">
        <v>3294</v>
      </c>
      <c r="P224" s="12">
        <v>2687</v>
      </c>
      <c r="Q224" s="12">
        <v>11793</v>
      </c>
      <c r="R224" s="15">
        <v>442</v>
      </c>
      <c r="S224" s="15">
        <v>476</v>
      </c>
      <c r="T224" s="12">
        <v>4673</v>
      </c>
      <c r="U224" s="12">
        <v>1488</v>
      </c>
      <c r="V224" s="12">
        <v>1439</v>
      </c>
      <c r="W224" s="15">
        <v>0</v>
      </c>
      <c r="X224" s="15">
        <v>0</v>
      </c>
      <c r="Y224" s="15">
        <v>0</v>
      </c>
      <c r="Z224" s="15">
        <v>69</v>
      </c>
      <c r="AA224" s="12">
        <v>8145</v>
      </c>
      <c r="AB224" s="12">
        <v>20380</v>
      </c>
    </row>
    <row r="225" spans="1:28" x14ac:dyDescent="0.25">
      <c r="A225" s="10" t="s">
        <v>265</v>
      </c>
      <c r="B225" s="11" t="s">
        <v>37</v>
      </c>
      <c r="C225" s="15">
        <v>997</v>
      </c>
      <c r="D225" s="13" t="s">
        <v>43</v>
      </c>
      <c r="E225" s="15">
        <v>997</v>
      </c>
      <c r="F225" s="13" t="s">
        <v>43</v>
      </c>
      <c r="G225" s="14">
        <v>15.409227683049147</v>
      </c>
      <c r="H225" s="14">
        <v>15.180830039525691</v>
      </c>
      <c r="I225" s="15">
        <v>10145.377358490567</v>
      </c>
      <c r="J225" s="15">
        <v>290.49432739059966</v>
      </c>
      <c r="K225" s="12">
        <v>13034</v>
      </c>
      <c r="L225" s="12">
        <v>15363</v>
      </c>
      <c r="M225" s="12">
        <v>2796</v>
      </c>
      <c r="N225" s="12">
        <v>2079</v>
      </c>
      <c r="O225" s="12">
        <v>2329</v>
      </c>
      <c r="P225" s="12">
        <v>2332</v>
      </c>
      <c r="Q225" s="12">
        <v>6752</v>
      </c>
      <c r="R225" s="15">
        <v>255</v>
      </c>
      <c r="S225" s="15">
        <v>779</v>
      </c>
      <c r="T225" s="12">
        <v>3348</v>
      </c>
      <c r="U225" s="15">
        <v>586</v>
      </c>
      <c r="V225" s="12">
        <v>1491</v>
      </c>
      <c r="W225" s="15">
        <v>0</v>
      </c>
      <c r="X225" s="15">
        <v>1</v>
      </c>
      <c r="Y225" s="15">
        <v>0</v>
      </c>
      <c r="Z225" s="15">
        <v>77</v>
      </c>
      <c r="AA225" s="12">
        <v>6282</v>
      </c>
      <c r="AB225" s="12">
        <v>13289</v>
      </c>
    </row>
    <row r="226" spans="1:28" x14ac:dyDescent="0.25">
      <c r="A226" s="10" t="s">
        <v>266</v>
      </c>
      <c r="B226" s="11" t="s">
        <v>45</v>
      </c>
      <c r="C226" s="12">
        <v>6701</v>
      </c>
      <c r="D226" s="13" t="s">
        <v>38</v>
      </c>
      <c r="E226" s="12">
        <v>6701</v>
      </c>
      <c r="F226" s="13" t="s">
        <v>38</v>
      </c>
      <c r="G226" s="14">
        <v>10.114460528279361</v>
      </c>
      <c r="H226" s="14">
        <v>37.800892359174568</v>
      </c>
      <c r="I226" s="15">
        <v>11743.539603960397</v>
      </c>
      <c r="J226" s="15">
        <v>335.52970297029702</v>
      </c>
      <c r="K226" s="12">
        <v>57664</v>
      </c>
      <c r="L226" s="12">
        <v>67777</v>
      </c>
      <c r="M226" s="12">
        <v>4185</v>
      </c>
      <c r="N226" s="12">
        <v>11547</v>
      </c>
      <c r="O226" s="12">
        <v>10113</v>
      </c>
      <c r="P226" s="12">
        <v>11379</v>
      </c>
      <c r="Q226" s="12">
        <v>39152</v>
      </c>
      <c r="R226" s="12">
        <v>2322</v>
      </c>
      <c r="S226" s="12">
        <v>2565</v>
      </c>
      <c r="T226" s="12">
        <v>5578</v>
      </c>
      <c r="U226" s="12">
        <v>5738</v>
      </c>
      <c r="V226" s="12">
        <v>4081</v>
      </c>
      <c r="W226" s="15">
        <v>0</v>
      </c>
      <c r="X226" s="15">
        <v>165</v>
      </c>
      <c r="Y226" s="15">
        <v>0</v>
      </c>
      <c r="Z226" s="15">
        <v>385</v>
      </c>
      <c r="AA226" s="12">
        <v>18512</v>
      </c>
      <c r="AB226" s="12">
        <v>59986</v>
      </c>
    </row>
    <row r="227" spans="1:28" x14ac:dyDescent="0.25">
      <c r="A227" s="10" t="s">
        <v>267</v>
      </c>
      <c r="B227" s="11" t="s">
        <v>45</v>
      </c>
      <c r="C227" s="12">
        <v>18295</v>
      </c>
      <c r="D227" s="13" t="s">
        <v>30</v>
      </c>
      <c r="E227" s="12">
        <v>18295</v>
      </c>
      <c r="F227" s="13" t="s">
        <v>30</v>
      </c>
      <c r="G227" s="14">
        <v>16.421645258267286</v>
      </c>
      <c r="H227" s="14">
        <v>96.169654289372602</v>
      </c>
      <c r="I227" s="15">
        <v>14747.812061711082</v>
      </c>
      <c r="J227" s="15">
        <v>421.36605890603084</v>
      </c>
      <c r="K227" s="12">
        <v>275082</v>
      </c>
      <c r="L227" s="12">
        <v>300434</v>
      </c>
      <c r="M227" s="12">
        <v>19447</v>
      </c>
      <c r="N227" s="12">
        <v>40375</v>
      </c>
      <c r="O227" s="12">
        <v>25352</v>
      </c>
      <c r="P227" s="12">
        <v>48039</v>
      </c>
      <c r="Q227" s="12">
        <v>204453</v>
      </c>
      <c r="R227" s="12">
        <v>7357</v>
      </c>
      <c r="S227" s="12">
        <v>7281</v>
      </c>
      <c r="T227" s="12">
        <v>24615</v>
      </c>
      <c r="U227" s="12">
        <v>18260</v>
      </c>
      <c r="V227" s="12">
        <v>14817</v>
      </c>
      <c r="W227" s="15">
        <v>1</v>
      </c>
      <c r="X227" s="12">
        <v>4598</v>
      </c>
      <c r="Y227" s="15">
        <v>0</v>
      </c>
      <c r="Z227" s="12">
        <v>1057</v>
      </c>
      <c r="AA227" s="12">
        <v>70629</v>
      </c>
      <c r="AB227" s="12">
        <v>282439</v>
      </c>
    </row>
    <row r="228" spans="1:28" x14ac:dyDescent="0.25">
      <c r="A228" s="10" t="s">
        <v>268</v>
      </c>
      <c r="B228" s="11" t="s">
        <v>32</v>
      </c>
      <c r="C228" s="12">
        <v>87453</v>
      </c>
      <c r="D228" s="13" t="s">
        <v>98</v>
      </c>
      <c r="E228" s="12">
        <v>87453</v>
      </c>
      <c r="F228" s="13" t="s">
        <v>98</v>
      </c>
      <c r="G228" s="14">
        <v>19.957154128503312</v>
      </c>
      <c r="H228" s="14">
        <v>518.51247771836006</v>
      </c>
      <c r="I228" s="15">
        <v>24192.457425742574</v>
      </c>
      <c r="J228" s="15">
        <v>691.21306930693072</v>
      </c>
      <c r="K228" s="12">
        <v>1509185</v>
      </c>
      <c r="L228" s="12">
        <v>1745313</v>
      </c>
      <c r="M228" s="12">
        <v>110870</v>
      </c>
      <c r="N228" s="12">
        <v>229797</v>
      </c>
      <c r="O228" s="12">
        <v>236128</v>
      </c>
      <c r="P228" s="12">
        <v>156319</v>
      </c>
      <c r="Q228" s="12">
        <v>1018667</v>
      </c>
      <c r="R228" s="12">
        <v>28951</v>
      </c>
      <c r="S228" s="12">
        <v>47503</v>
      </c>
      <c r="T228" s="12">
        <v>141484</v>
      </c>
      <c r="U228" s="12">
        <v>165923</v>
      </c>
      <c r="V228" s="12">
        <v>110657</v>
      </c>
      <c r="W228" s="15">
        <v>17</v>
      </c>
      <c r="X228" s="12">
        <v>8333</v>
      </c>
      <c r="Y228" s="15">
        <v>0</v>
      </c>
      <c r="Z228" s="12">
        <v>16601</v>
      </c>
      <c r="AA228" s="12">
        <v>490518</v>
      </c>
      <c r="AB228" s="12">
        <v>1538136</v>
      </c>
    </row>
    <row r="229" spans="1:28" x14ac:dyDescent="0.25">
      <c r="A229" s="10" t="s">
        <v>269</v>
      </c>
      <c r="B229" s="11" t="s">
        <v>34</v>
      </c>
      <c r="C229" s="12">
        <v>11550</v>
      </c>
      <c r="D229" s="13" t="s">
        <v>35</v>
      </c>
      <c r="E229" s="12">
        <v>11550</v>
      </c>
      <c r="F229" s="13" t="s">
        <v>35</v>
      </c>
      <c r="G229" s="14">
        <v>11.371428571428572</v>
      </c>
      <c r="H229" s="14">
        <v>70.048000000000002</v>
      </c>
      <c r="I229" s="15">
        <v>13804.504504504504</v>
      </c>
      <c r="J229" s="15">
        <v>394.41441441441441</v>
      </c>
      <c r="K229" s="12">
        <v>110609</v>
      </c>
      <c r="L229" s="12">
        <v>131340</v>
      </c>
      <c r="M229" s="12">
        <v>4255</v>
      </c>
      <c r="N229" s="12">
        <v>13211</v>
      </c>
      <c r="O229" s="12">
        <v>20731</v>
      </c>
      <c r="P229" s="12">
        <v>11655</v>
      </c>
      <c r="Q229" s="12">
        <v>76298</v>
      </c>
      <c r="R229" s="12">
        <v>1177</v>
      </c>
      <c r="S229" s="12">
        <v>1812</v>
      </c>
      <c r="T229" s="12">
        <v>5057</v>
      </c>
      <c r="U229" s="12">
        <v>14626</v>
      </c>
      <c r="V229" s="12">
        <v>9610</v>
      </c>
      <c r="W229" s="15">
        <v>0</v>
      </c>
      <c r="X229" s="12">
        <v>1132</v>
      </c>
      <c r="Y229" s="15">
        <v>0</v>
      </c>
      <c r="Z229" s="12">
        <v>2074</v>
      </c>
      <c r="AA229" s="12">
        <v>34311</v>
      </c>
      <c r="AB229" s="12">
        <v>111786</v>
      </c>
    </row>
    <row r="230" spans="1:28" x14ac:dyDescent="0.25">
      <c r="A230" s="10" t="s">
        <v>270</v>
      </c>
      <c r="B230" s="11" t="s">
        <v>37</v>
      </c>
      <c r="C230" s="12">
        <v>12880</v>
      </c>
      <c r="D230" s="13" t="s">
        <v>35</v>
      </c>
      <c r="E230" s="12">
        <v>12880</v>
      </c>
      <c r="F230" s="13" t="s">
        <v>35</v>
      </c>
      <c r="G230" s="14">
        <v>6.119332298136646</v>
      </c>
      <c r="H230" s="14">
        <v>46.362941176470585</v>
      </c>
      <c r="I230" s="15">
        <v>8870.0803858520903</v>
      </c>
      <c r="J230" s="15">
        <v>253.43086816720256</v>
      </c>
      <c r="K230" s="12">
        <v>69086</v>
      </c>
      <c r="L230" s="12">
        <v>78817</v>
      </c>
      <c r="M230" s="12">
        <v>11905</v>
      </c>
      <c r="N230" s="12">
        <v>10599</v>
      </c>
      <c r="O230" s="12">
        <v>9731</v>
      </c>
      <c r="P230" s="12">
        <v>12204</v>
      </c>
      <c r="Q230" s="12">
        <v>41584</v>
      </c>
      <c r="R230" s="15">
        <v>662</v>
      </c>
      <c r="S230" s="12">
        <v>3506</v>
      </c>
      <c r="T230" s="12">
        <v>12951</v>
      </c>
      <c r="U230" s="12">
        <v>5510</v>
      </c>
      <c r="V230" s="12">
        <v>4733</v>
      </c>
      <c r="W230" s="15">
        <v>67</v>
      </c>
      <c r="X230" s="15">
        <v>98</v>
      </c>
      <c r="Y230" s="15">
        <v>126</v>
      </c>
      <c r="Z230" s="15">
        <v>511</v>
      </c>
      <c r="AA230" s="12">
        <v>27502</v>
      </c>
      <c r="AB230" s="12">
        <v>69748</v>
      </c>
    </row>
    <row r="231" spans="1:28" x14ac:dyDescent="0.25">
      <c r="A231" s="10" t="s">
        <v>271</v>
      </c>
      <c r="B231" s="11" t="s">
        <v>45</v>
      </c>
      <c r="C231" s="12">
        <v>30711</v>
      </c>
      <c r="D231" s="13" t="s">
        <v>40</v>
      </c>
      <c r="E231" s="12">
        <v>30711</v>
      </c>
      <c r="F231" s="13" t="s">
        <v>40</v>
      </c>
      <c r="G231" s="14">
        <v>7.2579531763863114</v>
      </c>
      <c r="H231" s="14">
        <v>74.573101371696225</v>
      </c>
      <c r="I231" s="15">
        <v>12907.784579748512</v>
      </c>
      <c r="J231" s="15">
        <v>369.70263482134396</v>
      </c>
      <c r="K231" s="12">
        <v>203331</v>
      </c>
      <c r="L231" s="12">
        <v>222899</v>
      </c>
      <c r="M231" s="12">
        <v>7656</v>
      </c>
      <c r="N231" s="12">
        <v>28876</v>
      </c>
      <c r="O231" s="12">
        <v>19568</v>
      </c>
      <c r="P231" s="12">
        <v>12559</v>
      </c>
      <c r="Q231" s="12">
        <v>157253</v>
      </c>
      <c r="R231" s="12">
        <v>1916</v>
      </c>
      <c r="S231" s="12">
        <v>5521</v>
      </c>
      <c r="T231" s="12">
        <v>9470</v>
      </c>
      <c r="U231" s="12">
        <v>15927</v>
      </c>
      <c r="V231" s="12">
        <v>14400</v>
      </c>
      <c r="W231" s="15">
        <v>0</v>
      </c>
      <c r="X231" s="15">
        <v>169</v>
      </c>
      <c r="Y231" s="15">
        <v>0</v>
      </c>
      <c r="Z231" s="15">
        <v>591</v>
      </c>
      <c r="AA231" s="12">
        <v>46078</v>
      </c>
      <c r="AB231" s="12">
        <v>205247</v>
      </c>
    </row>
    <row r="232" spans="1:28" x14ac:dyDescent="0.25">
      <c r="A232" s="10" t="s">
        <v>272</v>
      </c>
      <c r="B232" s="11" t="s">
        <v>34</v>
      </c>
      <c r="C232" s="12">
        <v>30854</v>
      </c>
      <c r="D232" s="13" t="s">
        <v>40</v>
      </c>
      <c r="E232" s="12">
        <v>30854</v>
      </c>
      <c r="F232" s="13" t="s">
        <v>40</v>
      </c>
      <c r="G232" s="14">
        <v>3.8216114604265248</v>
      </c>
      <c r="H232" s="14">
        <v>44.079252336448597</v>
      </c>
      <c r="I232" s="15">
        <v>13989.559322033898</v>
      </c>
      <c r="J232" s="15">
        <v>400.47743813682678</v>
      </c>
      <c r="K232" s="12">
        <v>106870</v>
      </c>
      <c r="L232" s="12">
        <v>117912</v>
      </c>
      <c r="M232" s="12">
        <v>5797</v>
      </c>
      <c r="N232" s="12">
        <v>15853</v>
      </c>
      <c r="O232" s="12">
        <v>11042</v>
      </c>
      <c r="P232" s="12">
        <v>11077</v>
      </c>
      <c r="Q232" s="12">
        <v>66716</v>
      </c>
      <c r="R232" s="12">
        <v>1391</v>
      </c>
      <c r="S232" s="12">
        <v>2891</v>
      </c>
      <c r="T232" s="12">
        <v>8088</v>
      </c>
      <c r="U232" s="12">
        <v>16459</v>
      </c>
      <c r="V232" s="12">
        <v>11806</v>
      </c>
      <c r="W232" s="15">
        <v>1</v>
      </c>
      <c r="X232" s="15">
        <v>546</v>
      </c>
      <c r="Y232" s="15">
        <v>0</v>
      </c>
      <c r="Z232" s="15">
        <v>363</v>
      </c>
      <c r="AA232" s="12">
        <v>40154</v>
      </c>
      <c r="AB232" s="12">
        <v>108261</v>
      </c>
    </row>
    <row r="233" spans="1:28" x14ac:dyDescent="0.25">
      <c r="A233" s="10" t="s">
        <v>273</v>
      </c>
      <c r="B233" s="11" t="s">
        <v>37</v>
      </c>
      <c r="C233" s="12">
        <v>4743</v>
      </c>
      <c r="D233" s="13" t="s">
        <v>53</v>
      </c>
      <c r="E233" s="12">
        <v>4743</v>
      </c>
      <c r="F233" s="13" t="s">
        <v>53</v>
      </c>
      <c r="G233" s="14">
        <v>4.9386464263124603</v>
      </c>
      <c r="H233" s="14">
        <v>15.309803921568628</v>
      </c>
      <c r="I233" s="15">
        <v>9423.4482758620688</v>
      </c>
      <c r="J233" s="15">
        <v>270.12850082372324</v>
      </c>
      <c r="K233" s="12">
        <v>20008</v>
      </c>
      <c r="L233" s="12">
        <v>23424</v>
      </c>
      <c r="M233" s="12">
        <v>3732</v>
      </c>
      <c r="N233" s="12">
        <v>3985</v>
      </c>
      <c r="O233" s="12">
        <v>3416</v>
      </c>
      <c r="P233" s="12">
        <v>4075</v>
      </c>
      <c r="Q233" s="12">
        <v>12912</v>
      </c>
      <c r="R233" s="15">
        <v>573</v>
      </c>
      <c r="S233" s="12">
        <v>1137</v>
      </c>
      <c r="T233" s="12">
        <v>4067</v>
      </c>
      <c r="U233" s="12">
        <v>2291</v>
      </c>
      <c r="V233" s="12">
        <v>2446</v>
      </c>
      <c r="W233" s="15">
        <v>0</v>
      </c>
      <c r="X233" s="15">
        <v>19</v>
      </c>
      <c r="Y233" s="15">
        <v>0</v>
      </c>
      <c r="Z233" s="15">
        <v>552</v>
      </c>
      <c r="AA233" s="12">
        <v>10512</v>
      </c>
      <c r="AB233" s="12">
        <v>23997</v>
      </c>
    </row>
    <row r="234" spans="1:28" x14ac:dyDescent="0.25">
      <c r="A234" s="10" t="s">
        <v>274</v>
      </c>
      <c r="B234" s="11" t="s">
        <v>45</v>
      </c>
      <c r="C234" s="12">
        <v>15343</v>
      </c>
      <c r="D234" s="13" t="s">
        <v>30</v>
      </c>
      <c r="E234" s="12">
        <v>15343</v>
      </c>
      <c r="F234" s="13" t="s">
        <v>30</v>
      </c>
      <c r="G234" s="14">
        <v>9.0409958938929798</v>
      </c>
      <c r="H234" s="14">
        <v>56.457468457468458</v>
      </c>
      <c r="I234" s="15">
        <v>14792.992078001218</v>
      </c>
      <c r="J234" s="15">
        <v>422.65691651432053</v>
      </c>
      <c r="K234" s="12">
        <v>118091</v>
      </c>
      <c r="L234" s="12">
        <v>138716</v>
      </c>
      <c r="M234" s="12">
        <v>3351</v>
      </c>
      <c r="N234" s="12">
        <v>22340</v>
      </c>
      <c r="O234" s="12">
        <v>20625</v>
      </c>
      <c r="P234" s="12">
        <v>4460</v>
      </c>
      <c r="Q234" s="12">
        <v>93545</v>
      </c>
      <c r="R234" s="12">
        <v>1525</v>
      </c>
      <c r="S234" s="12">
        <v>1423</v>
      </c>
      <c r="T234" s="12">
        <v>5160</v>
      </c>
      <c r="U234" s="12">
        <v>10283</v>
      </c>
      <c r="V234" s="12">
        <v>6534</v>
      </c>
      <c r="W234" s="15">
        <v>0</v>
      </c>
      <c r="X234" s="15">
        <v>185</v>
      </c>
      <c r="Y234" s="15">
        <v>0</v>
      </c>
      <c r="Z234" s="15">
        <v>961</v>
      </c>
      <c r="AA234" s="12">
        <v>24546</v>
      </c>
      <c r="AB234" s="12">
        <v>119616</v>
      </c>
    </row>
    <row r="235" spans="1:28" x14ac:dyDescent="0.25">
      <c r="A235" s="10" t="s">
        <v>275</v>
      </c>
      <c r="B235" s="11" t="s">
        <v>37</v>
      </c>
      <c r="C235" s="12">
        <v>29311</v>
      </c>
      <c r="D235" s="13" t="s">
        <v>40</v>
      </c>
      <c r="E235" s="12">
        <v>23448</v>
      </c>
      <c r="F235" s="13" t="s">
        <v>30</v>
      </c>
      <c r="G235" s="14">
        <v>18.049641760491301</v>
      </c>
      <c r="H235" s="14">
        <v>154.63207891852394</v>
      </c>
      <c r="I235" s="15">
        <v>17224.39534883721</v>
      </c>
      <c r="J235" s="15">
        <v>493.27272727272725</v>
      </c>
      <c r="K235" s="12">
        <v>391566</v>
      </c>
      <c r="L235" s="12">
        <v>423228</v>
      </c>
      <c r="M235" s="12">
        <v>62018</v>
      </c>
      <c r="N235" s="12">
        <v>43080</v>
      </c>
      <c r="O235" s="12">
        <v>31662</v>
      </c>
      <c r="P235" s="12">
        <v>94979</v>
      </c>
      <c r="Q235" s="12">
        <v>274806</v>
      </c>
      <c r="R235" s="12">
        <v>8261</v>
      </c>
      <c r="S235" s="12">
        <v>21248</v>
      </c>
      <c r="T235" s="12">
        <v>67619</v>
      </c>
      <c r="U235" s="12">
        <v>31108</v>
      </c>
      <c r="V235" s="12">
        <v>34813</v>
      </c>
      <c r="W235" s="15">
        <v>0</v>
      </c>
      <c r="X235" s="15">
        <v>921</v>
      </c>
      <c r="Y235" s="15">
        <v>0</v>
      </c>
      <c r="Z235" s="12">
        <v>4131</v>
      </c>
      <c r="AA235" s="12">
        <v>159840</v>
      </c>
      <c r="AB235" s="12">
        <v>442907</v>
      </c>
    </row>
    <row r="236" spans="1:28" x14ac:dyDescent="0.25">
      <c r="A236" s="10" t="s">
        <v>276</v>
      </c>
      <c r="B236" s="11" t="s">
        <v>37</v>
      </c>
      <c r="C236" s="12">
        <v>29311</v>
      </c>
      <c r="D236" s="13" t="s">
        <v>40</v>
      </c>
      <c r="E236" s="12">
        <v>5863</v>
      </c>
      <c r="F236" s="13" t="s">
        <v>38</v>
      </c>
      <c r="G236" s="14">
        <v>26.430155210643015</v>
      </c>
      <c r="H236" s="14">
        <v>68.779405237461162</v>
      </c>
      <c r="I236" s="15">
        <v>23714.910362920858</v>
      </c>
      <c r="J236" s="15">
        <v>678.58617453863008</v>
      </c>
      <c r="K236" s="12">
        <v>149252</v>
      </c>
      <c r="L236" s="12">
        <v>154960</v>
      </c>
      <c r="M236" s="12">
        <v>9895</v>
      </c>
      <c r="N236" s="12">
        <v>27051</v>
      </c>
      <c r="O236" s="12">
        <v>5708</v>
      </c>
      <c r="P236" s="12">
        <v>16288</v>
      </c>
      <c r="Q236" s="12">
        <v>101461</v>
      </c>
      <c r="R236" s="12">
        <v>1409</v>
      </c>
      <c r="S236" s="12">
        <v>3570</v>
      </c>
      <c r="T236" s="12">
        <v>11605</v>
      </c>
      <c r="U236" s="12">
        <v>17005</v>
      </c>
      <c r="V236" s="12">
        <v>14464</v>
      </c>
      <c r="W236" s="15">
        <v>0</v>
      </c>
      <c r="X236" s="15">
        <v>90</v>
      </c>
      <c r="Y236" s="15">
        <v>0</v>
      </c>
      <c r="Z236" s="12">
        <v>1057</v>
      </c>
      <c r="AA236" s="12">
        <v>47791</v>
      </c>
      <c r="AB236" s="12">
        <v>150661</v>
      </c>
    </row>
    <row r="237" spans="1:28" x14ac:dyDescent="0.25">
      <c r="A237" s="10" t="s">
        <v>277</v>
      </c>
      <c r="B237" s="11" t="s">
        <v>37</v>
      </c>
      <c r="C237" s="12">
        <v>15667</v>
      </c>
      <c r="D237" s="13" t="s">
        <v>30</v>
      </c>
      <c r="E237" s="12">
        <v>15667</v>
      </c>
      <c r="F237" s="13" t="s">
        <v>30</v>
      </c>
      <c r="G237" s="14">
        <v>13.081125933490776</v>
      </c>
      <c r="H237" s="14">
        <v>76.699850299401191</v>
      </c>
      <c r="I237" s="15">
        <v>16339.339407744876</v>
      </c>
      <c r="J237" s="15">
        <v>466.83826879271072</v>
      </c>
      <c r="K237" s="12">
        <v>194394</v>
      </c>
      <c r="L237" s="12">
        <v>204942</v>
      </c>
      <c r="M237" s="12">
        <v>9057</v>
      </c>
      <c r="N237" s="12">
        <v>16835</v>
      </c>
      <c r="O237" s="12">
        <v>10548</v>
      </c>
      <c r="P237" s="12">
        <v>43158</v>
      </c>
      <c r="Q237" s="12">
        <v>142301</v>
      </c>
      <c r="R237" s="12">
        <v>2392</v>
      </c>
      <c r="S237" s="12">
        <v>5078</v>
      </c>
      <c r="T237" s="12">
        <v>13074</v>
      </c>
      <c r="U237" s="12">
        <v>30904</v>
      </c>
      <c r="V237" s="12">
        <v>13836</v>
      </c>
      <c r="W237" s="15">
        <v>0</v>
      </c>
      <c r="X237" s="12">
        <v>1758</v>
      </c>
      <c r="Y237" s="15">
        <v>0</v>
      </c>
      <c r="Z237" s="12">
        <v>4080</v>
      </c>
      <c r="AA237" s="12">
        <v>68730</v>
      </c>
      <c r="AB237" s="12">
        <v>213423</v>
      </c>
    </row>
    <row r="238" spans="1:28" x14ac:dyDescent="0.25">
      <c r="A238" s="10" t="s">
        <v>278</v>
      </c>
      <c r="B238" s="11" t="s">
        <v>37</v>
      </c>
      <c r="C238" s="12">
        <v>16298</v>
      </c>
      <c r="D238" s="13" t="s">
        <v>30</v>
      </c>
      <c r="E238" s="12">
        <v>16298</v>
      </c>
      <c r="F238" s="13" t="s">
        <v>30</v>
      </c>
      <c r="G238" s="14">
        <v>6.8140262608909072</v>
      </c>
      <c r="H238" s="14">
        <v>44.439775910364148</v>
      </c>
      <c r="I238" s="15">
        <v>21960.028248587572</v>
      </c>
      <c r="J238" s="15">
        <v>627.42937853107344</v>
      </c>
      <c r="K238" s="12">
        <v>98084</v>
      </c>
      <c r="L238" s="12">
        <v>111055</v>
      </c>
      <c r="M238" s="12">
        <v>4035</v>
      </c>
      <c r="N238" s="12">
        <v>10685</v>
      </c>
      <c r="O238" s="12">
        <v>12971</v>
      </c>
      <c r="P238" s="12">
        <v>13533</v>
      </c>
      <c r="Q238" s="12">
        <v>70716</v>
      </c>
      <c r="R238" s="15">
        <v>889</v>
      </c>
      <c r="S238" s="12">
        <v>1362</v>
      </c>
      <c r="T238" s="12">
        <v>4949</v>
      </c>
      <c r="U238" s="12">
        <v>10475</v>
      </c>
      <c r="V238" s="12">
        <v>8492</v>
      </c>
      <c r="W238" s="12">
        <v>1240</v>
      </c>
      <c r="X238" s="15">
        <v>55</v>
      </c>
      <c r="Y238" s="15">
        <v>0</v>
      </c>
      <c r="Z238" s="15">
        <v>802</v>
      </c>
      <c r="AA238" s="12">
        <v>27375</v>
      </c>
      <c r="AB238" s="12">
        <v>98980</v>
      </c>
    </row>
    <row r="239" spans="1:28" x14ac:dyDescent="0.25">
      <c r="A239" s="10" t="s">
        <v>279</v>
      </c>
      <c r="B239" s="11" t="s">
        <v>37</v>
      </c>
      <c r="C239" s="12">
        <v>2876</v>
      </c>
      <c r="D239" s="13" t="s">
        <v>53</v>
      </c>
      <c r="E239" s="12">
        <v>2876</v>
      </c>
      <c r="F239" s="13" t="s">
        <v>53</v>
      </c>
      <c r="G239" s="14">
        <v>17.159944367176635</v>
      </c>
      <c r="H239" s="14">
        <v>31.778493238892466</v>
      </c>
      <c r="I239" s="15">
        <v>16608.846153846152</v>
      </c>
      <c r="J239" s="15">
        <v>476.10804851157661</v>
      </c>
      <c r="K239" s="12">
        <v>45380</v>
      </c>
      <c r="L239" s="12">
        <v>49352</v>
      </c>
      <c r="M239" s="12">
        <v>5406</v>
      </c>
      <c r="N239" s="12">
        <v>7165</v>
      </c>
      <c r="O239" s="12">
        <v>3972</v>
      </c>
      <c r="P239" s="12">
        <v>11704</v>
      </c>
      <c r="Q239" s="12">
        <v>30598</v>
      </c>
      <c r="R239" s="15">
        <v>851</v>
      </c>
      <c r="S239" s="12">
        <v>1805</v>
      </c>
      <c r="T239" s="12">
        <v>6028</v>
      </c>
      <c r="U239" s="12">
        <v>3021</v>
      </c>
      <c r="V239" s="12">
        <v>3135</v>
      </c>
      <c r="W239" s="15">
        <v>0</v>
      </c>
      <c r="X239" s="15">
        <v>10</v>
      </c>
      <c r="Y239" s="15">
        <v>0</v>
      </c>
      <c r="Z239" s="15">
        <v>783</v>
      </c>
      <c r="AA239" s="12">
        <v>14782</v>
      </c>
      <c r="AB239" s="12">
        <v>46231</v>
      </c>
    </row>
    <row r="240" spans="1:28" x14ac:dyDescent="0.25">
      <c r="A240" s="10" t="s">
        <v>280</v>
      </c>
      <c r="B240" s="11" t="s">
        <v>34</v>
      </c>
      <c r="C240" s="12">
        <v>19278</v>
      </c>
      <c r="D240" s="13" t="s">
        <v>30</v>
      </c>
      <c r="E240" s="12">
        <v>19278</v>
      </c>
      <c r="F240" s="13" t="s">
        <v>30</v>
      </c>
      <c r="G240" s="14">
        <v>5.1778192758584911</v>
      </c>
      <c r="H240" s="14">
        <v>46.622139187295659</v>
      </c>
      <c r="I240" s="15">
        <v>12521.971326164874</v>
      </c>
      <c r="J240" s="15">
        <v>357.77060931899643</v>
      </c>
      <c r="K240" s="12">
        <v>87063</v>
      </c>
      <c r="L240" s="12">
        <v>99818</v>
      </c>
      <c r="M240" s="12">
        <v>4812</v>
      </c>
      <c r="N240" s="12">
        <v>13676</v>
      </c>
      <c r="O240" s="12">
        <v>12755</v>
      </c>
      <c r="P240" s="12">
        <v>11773</v>
      </c>
      <c r="Q240" s="12">
        <v>56813</v>
      </c>
      <c r="R240" s="15">
        <v>800</v>
      </c>
      <c r="S240" s="12">
        <v>1249</v>
      </c>
      <c r="T240" s="12">
        <v>6424</v>
      </c>
      <c r="U240" s="12">
        <v>12955</v>
      </c>
      <c r="V240" s="12">
        <v>8057</v>
      </c>
      <c r="W240" s="15">
        <v>1</v>
      </c>
      <c r="X240" s="12">
        <v>1064</v>
      </c>
      <c r="Y240" s="15">
        <v>0</v>
      </c>
      <c r="Z240" s="15">
        <v>500</v>
      </c>
      <c r="AA240" s="12">
        <v>30250</v>
      </c>
      <c r="AB240" s="12">
        <v>87863</v>
      </c>
    </row>
    <row r="241" spans="1:28" x14ac:dyDescent="0.25">
      <c r="A241" s="10" t="s">
        <v>281</v>
      </c>
      <c r="B241" s="11" t="s">
        <v>29</v>
      </c>
      <c r="C241" s="12">
        <v>11349</v>
      </c>
      <c r="D241" s="13" t="s">
        <v>35</v>
      </c>
      <c r="E241" s="12">
        <v>11349</v>
      </c>
      <c r="F241" s="13" t="s">
        <v>35</v>
      </c>
      <c r="G241" s="14">
        <v>16.173495462155255</v>
      </c>
      <c r="H241" s="14">
        <v>70.058396946564883</v>
      </c>
      <c r="I241" s="15">
        <v>17885.175389755012</v>
      </c>
      <c r="J241" s="15">
        <v>512.349868410559</v>
      </c>
      <c r="K241" s="12">
        <v>172297</v>
      </c>
      <c r="L241" s="12">
        <v>183553</v>
      </c>
      <c r="M241" s="12">
        <v>6376</v>
      </c>
      <c r="N241" s="12">
        <v>7488</v>
      </c>
      <c r="O241" s="12">
        <v>11256</v>
      </c>
      <c r="P241" s="12">
        <v>40206</v>
      </c>
      <c r="Q241" s="12">
        <v>117944</v>
      </c>
      <c r="R241" s="12">
        <v>2474</v>
      </c>
      <c r="S241" s="12">
        <v>6157</v>
      </c>
      <c r="T241" s="12">
        <v>9520</v>
      </c>
      <c r="U241" s="12">
        <v>20351</v>
      </c>
      <c r="V241" s="12">
        <v>12797</v>
      </c>
      <c r="W241" s="15">
        <v>0</v>
      </c>
      <c r="X241" s="12">
        <v>4574</v>
      </c>
      <c r="Y241" s="15">
        <v>0</v>
      </c>
      <c r="Z241" s="15">
        <v>954</v>
      </c>
      <c r="AA241" s="12">
        <v>54353</v>
      </c>
      <c r="AB241" s="12">
        <v>174771</v>
      </c>
    </row>
    <row r="242" spans="1:28" x14ac:dyDescent="0.25">
      <c r="A242" s="10" t="s">
        <v>282</v>
      </c>
      <c r="B242" s="11" t="s">
        <v>32</v>
      </c>
      <c r="C242" s="12">
        <v>31441</v>
      </c>
      <c r="D242" s="13" t="s">
        <v>40</v>
      </c>
      <c r="E242" s="12">
        <v>31441</v>
      </c>
      <c r="F242" s="13" t="s">
        <v>40</v>
      </c>
      <c r="G242" s="14">
        <v>10.803536783181196</v>
      </c>
      <c r="H242" s="14">
        <v>108.03880407124682</v>
      </c>
      <c r="I242" s="15">
        <v>14424.399417617082</v>
      </c>
      <c r="J242" s="15">
        <v>412.12569764620235</v>
      </c>
      <c r="K242" s="12">
        <v>296723</v>
      </c>
      <c r="L242" s="12">
        <v>339674</v>
      </c>
      <c r="M242" s="12">
        <v>18069</v>
      </c>
      <c r="N242" s="12">
        <v>51970</v>
      </c>
      <c r="O242" s="12">
        <v>42951</v>
      </c>
      <c r="P242" s="12">
        <v>32825</v>
      </c>
      <c r="Q242" s="12">
        <v>215738</v>
      </c>
      <c r="R242" s="12">
        <v>1006</v>
      </c>
      <c r="S242" s="12">
        <v>7438</v>
      </c>
      <c r="T242" s="12">
        <v>25253</v>
      </c>
      <c r="U242" s="12">
        <v>26095</v>
      </c>
      <c r="V242" s="12">
        <v>18016</v>
      </c>
      <c r="W242" s="15">
        <v>2</v>
      </c>
      <c r="X242" s="12">
        <v>1168</v>
      </c>
      <c r="Y242" s="15">
        <v>77</v>
      </c>
      <c r="Z242" s="12">
        <v>2936</v>
      </c>
      <c r="AA242" s="12">
        <v>80985</v>
      </c>
      <c r="AB242" s="12">
        <v>297729</v>
      </c>
    </row>
    <row r="243" spans="1:28" x14ac:dyDescent="0.25">
      <c r="A243" s="10" t="s">
        <v>283</v>
      </c>
      <c r="B243" s="11" t="s">
        <v>49</v>
      </c>
      <c r="C243" s="12">
        <v>5472</v>
      </c>
      <c r="D243" s="13" t="s">
        <v>38</v>
      </c>
      <c r="E243" s="12">
        <v>5472</v>
      </c>
      <c r="F243" s="13" t="s">
        <v>38</v>
      </c>
      <c r="G243" s="14">
        <v>17.374451754385966</v>
      </c>
      <c r="H243" s="14">
        <v>47.536499999999997</v>
      </c>
      <c r="I243" s="15">
        <v>9903.4375</v>
      </c>
      <c r="J243" s="15">
        <v>282.95535714285717</v>
      </c>
      <c r="K243" s="12">
        <v>69916</v>
      </c>
      <c r="L243" s="12">
        <v>95073</v>
      </c>
      <c r="M243" s="12">
        <v>11098</v>
      </c>
      <c r="N243" s="12">
        <v>7481</v>
      </c>
      <c r="O243" s="12">
        <v>25157</v>
      </c>
      <c r="P243" s="12">
        <v>25456</v>
      </c>
      <c r="Q243" s="12">
        <v>57478</v>
      </c>
      <c r="R243" s="15">
        <v>569</v>
      </c>
      <c r="S243" s="12">
        <v>2957</v>
      </c>
      <c r="T243" s="12">
        <v>13556</v>
      </c>
      <c r="U243" s="12">
        <v>9994</v>
      </c>
      <c r="V243" s="12">
        <v>7332</v>
      </c>
      <c r="W243" s="15">
        <v>0</v>
      </c>
      <c r="X243" s="12">
        <v>1764</v>
      </c>
      <c r="Y243" s="15">
        <v>0</v>
      </c>
      <c r="Z243" s="12">
        <v>1992</v>
      </c>
      <c r="AA243" s="12">
        <v>37595</v>
      </c>
      <c r="AB243" s="12">
        <v>95642</v>
      </c>
    </row>
    <row r="244" spans="1:28" x14ac:dyDescent="0.25">
      <c r="A244" s="10" t="s">
        <v>284</v>
      </c>
      <c r="B244" s="11" t="s">
        <v>37</v>
      </c>
      <c r="C244" s="12">
        <v>1846</v>
      </c>
      <c r="D244" s="13" t="s">
        <v>43</v>
      </c>
      <c r="E244" s="12">
        <v>1846</v>
      </c>
      <c r="F244" s="13" t="s">
        <v>43</v>
      </c>
      <c r="G244" s="14">
        <v>9.7009750812567717</v>
      </c>
      <c r="H244" s="14">
        <v>12.11637347767253</v>
      </c>
      <c r="I244" s="15">
        <v>10806.551724137931</v>
      </c>
      <c r="J244" s="15">
        <v>308.75862068965517</v>
      </c>
      <c r="K244" s="12">
        <v>16651</v>
      </c>
      <c r="L244" s="12">
        <v>17908</v>
      </c>
      <c r="M244" s="15">
        <v>365</v>
      </c>
      <c r="N244" s="12">
        <v>1205</v>
      </c>
      <c r="O244" s="12">
        <v>1257</v>
      </c>
      <c r="P244" s="12">
        <v>3965</v>
      </c>
      <c r="Q244" s="12">
        <v>13247</v>
      </c>
      <c r="R244" s="15">
        <v>11</v>
      </c>
      <c r="S244" s="15">
        <v>138</v>
      </c>
      <c r="T244" s="15">
        <v>743</v>
      </c>
      <c r="U244" s="12">
        <v>1111</v>
      </c>
      <c r="V244" s="12">
        <v>1229</v>
      </c>
      <c r="W244" s="15">
        <v>0</v>
      </c>
      <c r="X244" s="15">
        <v>29</v>
      </c>
      <c r="Y244" s="15">
        <v>0</v>
      </c>
      <c r="Z244" s="15">
        <v>154</v>
      </c>
      <c r="AA244" s="12">
        <v>3404</v>
      </c>
      <c r="AB244" s="12">
        <v>16662</v>
      </c>
    </row>
    <row r="245" spans="1:28" x14ac:dyDescent="0.25">
      <c r="A245" s="10" t="s">
        <v>285</v>
      </c>
      <c r="B245" s="11" t="s">
        <v>37</v>
      </c>
      <c r="C245" s="12">
        <v>7577</v>
      </c>
      <c r="D245" s="13" t="s">
        <v>38</v>
      </c>
      <c r="E245" s="12">
        <v>7577</v>
      </c>
      <c r="F245" s="13" t="s">
        <v>38</v>
      </c>
      <c r="G245" s="14">
        <v>5.0876336280849941</v>
      </c>
      <c r="H245" s="14">
        <v>17.057079646017698</v>
      </c>
      <c r="I245" s="15">
        <v>6779.9748743718592</v>
      </c>
      <c r="J245" s="15">
        <v>193.71356783919597</v>
      </c>
      <c r="K245" s="12">
        <v>31915</v>
      </c>
      <c r="L245" s="12">
        <v>38549</v>
      </c>
      <c r="M245" s="12">
        <v>5274</v>
      </c>
      <c r="N245" s="12">
        <v>6295</v>
      </c>
      <c r="O245" s="12">
        <v>6634</v>
      </c>
      <c r="P245" s="12">
        <v>14496</v>
      </c>
      <c r="Q245" s="12">
        <v>17137</v>
      </c>
      <c r="R245" s="15">
        <v>410</v>
      </c>
      <c r="S245" s="12">
        <v>2013</v>
      </c>
      <c r="T245" s="12">
        <v>6278</v>
      </c>
      <c r="U245" s="12">
        <v>3570</v>
      </c>
      <c r="V245" s="12">
        <v>2347</v>
      </c>
      <c r="W245" s="15">
        <v>0</v>
      </c>
      <c r="X245" s="15">
        <v>412</v>
      </c>
      <c r="Y245" s="15">
        <v>0</v>
      </c>
      <c r="Z245" s="15">
        <v>158</v>
      </c>
      <c r="AA245" s="12">
        <v>14778</v>
      </c>
      <c r="AB245" s="12">
        <v>32325</v>
      </c>
    </row>
    <row r="246" spans="1:28" x14ac:dyDescent="0.25">
      <c r="A246" s="10" t="s">
        <v>286</v>
      </c>
      <c r="B246" s="11" t="s">
        <v>49</v>
      </c>
      <c r="C246" s="12">
        <v>6411</v>
      </c>
      <c r="D246" s="13" t="s">
        <v>38</v>
      </c>
      <c r="E246" s="12">
        <v>6411</v>
      </c>
      <c r="F246" s="13" t="s">
        <v>38</v>
      </c>
      <c r="G246" s="14">
        <v>24.223678053345811</v>
      </c>
      <c r="H246" s="14">
        <v>65.860050890585242</v>
      </c>
      <c r="I246" s="15">
        <v>15204.000000000002</v>
      </c>
      <c r="J246" s="15">
        <v>435.07804370447451</v>
      </c>
      <c r="K246" s="12">
        <v>143772</v>
      </c>
      <c r="L246" s="12">
        <v>155298</v>
      </c>
      <c r="M246" s="12">
        <v>21252</v>
      </c>
      <c r="N246" s="12">
        <v>18667</v>
      </c>
      <c r="O246" s="12">
        <v>11526</v>
      </c>
      <c r="P246" s="12">
        <v>44084</v>
      </c>
      <c r="Q246" s="12">
        <v>95640</v>
      </c>
      <c r="R246" s="12">
        <v>1523</v>
      </c>
      <c r="S246" s="12">
        <v>4723</v>
      </c>
      <c r="T246" s="12">
        <v>23688</v>
      </c>
      <c r="U246" s="12">
        <v>19131</v>
      </c>
      <c r="V246" s="12">
        <v>11704</v>
      </c>
      <c r="W246" s="15">
        <v>1</v>
      </c>
      <c r="X246" s="15">
        <v>38</v>
      </c>
      <c r="Y246" s="15">
        <v>248</v>
      </c>
      <c r="Z246" s="15">
        <v>125</v>
      </c>
      <c r="AA246" s="12">
        <v>59658</v>
      </c>
      <c r="AB246" s="12">
        <v>156821</v>
      </c>
    </row>
    <row r="247" spans="1:28" x14ac:dyDescent="0.25">
      <c r="A247" s="10" t="s">
        <v>287</v>
      </c>
      <c r="B247" s="11" t="s">
        <v>37</v>
      </c>
      <c r="C247" s="12">
        <v>1629</v>
      </c>
      <c r="D247" s="13" t="s">
        <v>43</v>
      </c>
      <c r="E247" s="12">
        <v>1629</v>
      </c>
      <c r="F247" s="13" t="s">
        <v>43</v>
      </c>
      <c r="G247" s="14">
        <v>8.8735420503376297</v>
      </c>
      <c r="H247" s="14">
        <v>10.852102102102101</v>
      </c>
      <c r="I247" s="15">
        <v>7607.8947368421059</v>
      </c>
      <c r="J247" s="15">
        <v>217.36842105263159</v>
      </c>
      <c r="K247" s="12">
        <v>12543</v>
      </c>
      <c r="L247" s="12">
        <v>14455</v>
      </c>
      <c r="M247" s="12">
        <v>3342</v>
      </c>
      <c r="N247" s="12">
        <v>1586</v>
      </c>
      <c r="O247" s="12">
        <v>1912</v>
      </c>
      <c r="P247" s="15">
        <v>492</v>
      </c>
      <c r="Q247" s="12">
        <v>5349</v>
      </c>
      <c r="R247" s="15">
        <v>0</v>
      </c>
      <c r="S247" s="15">
        <v>196</v>
      </c>
      <c r="T247" s="12">
        <v>3831</v>
      </c>
      <c r="U247" s="12">
        <v>1682</v>
      </c>
      <c r="V247" s="12">
        <v>1480</v>
      </c>
      <c r="W247" s="15">
        <v>0</v>
      </c>
      <c r="X247" s="15">
        <v>1</v>
      </c>
      <c r="Y247" s="15">
        <v>0</v>
      </c>
      <c r="Z247" s="15">
        <v>4</v>
      </c>
      <c r="AA247" s="12">
        <v>7194</v>
      </c>
      <c r="AB247" s="12">
        <v>12543</v>
      </c>
    </row>
    <row r="248" spans="1:28" x14ac:dyDescent="0.25">
      <c r="A248" s="10" t="s">
        <v>288</v>
      </c>
      <c r="B248" s="11" t="s">
        <v>37</v>
      </c>
      <c r="C248" s="12">
        <v>13287</v>
      </c>
      <c r="D248" s="13" t="s">
        <v>35</v>
      </c>
      <c r="E248" s="12">
        <v>13287</v>
      </c>
      <c r="F248" s="13" t="s">
        <v>35</v>
      </c>
      <c r="G248" s="14">
        <v>6.5352600285993825</v>
      </c>
      <c r="H248" s="14">
        <v>34.38970297029703</v>
      </c>
      <c r="I248" s="15">
        <v>10516.228373702421</v>
      </c>
      <c r="J248" s="15">
        <v>300.46366782006919</v>
      </c>
      <c r="K248" s="12">
        <v>75914</v>
      </c>
      <c r="L248" s="12">
        <v>86834</v>
      </c>
      <c r="M248" s="12">
        <v>5731</v>
      </c>
      <c r="N248" s="12">
        <v>9812</v>
      </c>
      <c r="O248" s="12">
        <v>10920</v>
      </c>
      <c r="P248" s="12">
        <v>15520</v>
      </c>
      <c r="Q248" s="12">
        <v>54447</v>
      </c>
      <c r="R248" s="12">
        <v>1428</v>
      </c>
      <c r="S248" s="12">
        <v>1339</v>
      </c>
      <c r="T248" s="12">
        <v>7949</v>
      </c>
      <c r="U248" s="12">
        <v>6037</v>
      </c>
      <c r="V248" s="12">
        <v>5293</v>
      </c>
      <c r="W248" s="15">
        <v>0</v>
      </c>
      <c r="X248" s="15">
        <v>260</v>
      </c>
      <c r="Y248" s="15">
        <v>0</v>
      </c>
      <c r="Z248" s="15">
        <v>589</v>
      </c>
      <c r="AA248" s="12">
        <v>21467</v>
      </c>
      <c r="AB248" s="12">
        <v>77342</v>
      </c>
    </row>
    <row r="249" spans="1:28" x14ac:dyDescent="0.25">
      <c r="A249" s="10" t="s">
        <v>289</v>
      </c>
      <c r="B249" s="11" t="s">
        <v>37</v>
      </c>
      <c r="C249" s="12">
        <v>12372</v>
      </c>
      <c r="D249" s="13" t="s">
        <v>35</v>
      </c>
      <c r="E249" s="12">
        <v>12372</v>
      </c>
      <c r="F249" s="13" t="s">
        <v>35</v>
      </c>
      <c r="G249" s="14">
        <v>8.0407371483996126</v>
      </c>
      <c r="H249" s="14">
        <v>44.529991047448526</v>
      </c>
      <c r="I249" s="15">
        <v>9739.3006993007002</v>
      </c>
      <c r="J249" s="15">
        <v>278.26573426573424</v>
      </c>
      <c r="K249" s="12">
        <v>83810</v>
      </c>
      <c r="L249" s="12">
        <v>99480</v>
      </c>
      <c r="M249" s="12">
        <v>13216</v>
      </c>
      <c r="N249" s="12">
        <v>8467</v>
      </c>
      <c r="O249" s="12">
        <v>15670</v>
      </c>
      <c r="P249" s="12">
        <v>26635</v>
      </c>
      <c r="Q249" s="12">
        <v>50447</v>
      </c>
      <c r="R249" s="15">
        <v>941</v>
      </c>
      <c r="S249" s="12">
        <v>3620</v>
      </c>
      <c r="T249" s="12">
        <v>16528</v>
      </c>
      <c r="U249" s="12">
        <v>6094</v>
      </c>
      <c r="V249" s="12">
        <v>4377</v>
      </c>
      <c r="W249" s="15">
        <v>0</v>
      </c>
      <c r="X249" s="12">
        <v>1745</v>
      </c>
      <c r="Y249" s="15">
        <v>0</v>
      </c>
      <c r="Z249" s="15">
        <v>999</v>
      </c>
      <c r="AA249" s="12">
        <v>33363</v>
      </c>
      <c r="AB249" s="12">
        <v>84751</v>
      </c>
    </row>
    <row r="250" spans="1:28" x14ac:dyDescent="0.25">
      <c r="A250" s="10" t="s">
        <v>290</v>
      </c>
      <c r="B250" s="11" t="s">
        <v>37</v>
      </c>
      <c r="C250" s="12">
        <v>5028</v>
      </c>
      <c r="D250" s="13" t="s">
        <v>38</v>
      </c>
      <c r="E250" s="12">
        <v>5028</v>
      </c>
      <c r="F250" s="13" t="s">
        <v>38</v>
      </c>
      <c r="G250" s="14">
        <v>8.9463007159904535</v>
      </c>
      <c r="H250" s="14">
        <v>25.442307692307693</v>
      </c>
      <c r="I250" s="15">
        <v>13810.263157894737</v>
      </c>
      <c r="J250" s="15">
        <v>395.07402760351317</v>
      </c>
      <c r="K250" s="12">
        <v>39604</v>
      </c>
      <c r="L250" s="12">
        <v>44982</v>
      </c>
      <c r="M250" s="12">
        <v>2692</v>
      </c>
      <c r="N250" s="12">
        <v>4043</v>
      </c>
      <c r="O250" s="12">
        <v>5378</v>
      </c>
      <c r="P250" s="12">
        <v>7407</v>
      </c>
      <c r="Q250" s="12">
        <v>24349</v>
      </c>
      <c r="R250" s="15">
        <v>680</v>
      </c>
      <c r="S250" s="15">
        <v>705</v>
      </c>
      <c r="T250" s="12">
        <v>3412</v>
      </c>
      <c r="U250" s="12">
        <v>7964</v>
      </c>
      <c r="V250" s="12">
        <v>2842</v>
      </c>
      <c r="W250" s="15">
        <v>0</v>
      </c>
      <c r="X250" s="15">
        <v>114</v>
      </c>
      <c r="Y250" s="15">
        <v>4</v>
      </c>
      <c r="Z250" s="15">
        <v>214</v>
      </c>
      <c r="AA250" s="12">
        <v>15255</v>
      </c>
      <c r="AB250" s="12">
        <v>40284</v>
      </c>
    </row>
    <row r="251" spans="1:28" x14ac:dyDescent="0.25">
      <c r="A251" s="10" t="s">
        <v>291</v>
      </c>
      <c r="B251" s="11" t="s">
        <v>79</v>
      </c>
      <c r="C251" s="12">
        <v>54119</v>
      </c>
      <c r="D251" s="13" t="s">
        <v>98</v>
      </c>
      <c r="E251" s="12">
        <v>54119</v>
      </c>
      <c r="F251" s="13" t="s">
        <v>98</v>
      </c>
      <c r="G251" s="14">
        <v>12.479147803913598</v>
      </c>
      <c r="H251" s="14">
        <v>97.736468885672934</v>
      </c>
      <c r="I251" s="15">
        <v>24356.069036579083</v>
      </c>
      <c r="J251" s="15">
        <v>695.88768675940241</v>
      </c>
      <c r="K251" s="12">
        <v>647289</v>
      </c>
      <c r="L251" s="12">
        <v>675359</v>
      </c>
      <c r="M251" s="12">
        <v>13698</v>
      </c>
      <c r="N251" s="12">
        <v>23743</v>
      </c>
      <c r="O251" s="12">
        <v>28070</v>
      </c>
      <c r="P251" s="12">
        <v>29911</v>
      </c>
      <c r="Q251" s="12">
        <v>127467</v>
      </c>
      <c r="R251" s="12">
        <v>1136</v>
      </c>
      <c r="S251" s="12">
        <v>12719</v>
      </c>
      <c r="T251" s="12">
        <v>16069</v>
      </c>
      <c r="U251" s="12">
        <v>297178</v>
      </c>
      <c r="V251" s="12">
        <v>192154</v>
      </c>
      <c r="W251" s="15">
        <v>0</v>
      </c>
      <c r="X251" s="15">
        <v>37</v>
      </c>
      <c r="Y251" s="15">
        <v>1</v>
      </c>
      <c r="Z251" s="12">
        <v>1664</v>
      </c>
      <c r="AA251" s="12">
        <v>519822</v>
      </c>
      <c r="AB251" s="12">
        <v>648425</v>
      </c>
    </row>
    <row r="252" spans="1:28" x14ac:dyDescent="0.25">
      <c r="A252" s="10" t="s">
        <v>292</v>
      </c>
      <c r="B252" s="11" t="s">
        <v>70</v>
      </c>
      <c r="C252" s="12">
        <v>1267</v>
      </c>
      <c r="D252" s="13" t="s">
        <v>43</v>
      </c>
      <c r="E252" s="12">
        <v>1267</v>
      </c>
      <c r="F252" s="13" t="s">
        <v>43</v>
      </c>
      <c r="G252" s="14">
        <v>22.424625098658247</v>
      </c>
      <c r="H252" s="14">
        <v>22.336477987421382</v>
      </c>
      <c r="I252" s="15">
        <v>21617.82608695652</v>
      </c>
      <c r="J252" s="15">
        <v>617.6521739130435</v>
      </c>
      <c r="K252" s="12">
        <v>27721</v>
      </c>
      <c r="L252" s="12">
        <v>28412</v>
      </c>
      <c r="M252" s="12">
        <v>1363</v>
      </c>
      <c r="N252" s="12">
        <v>1040</v>
      </c>
      <c r="O252" s="15">
        <v>691</v>
      </c>
      <c r="P252" s="12">
        <v>8991</v>
      </c>
      <c r="Q252" s="12">
        <v>23292</v>
      </c>
      <c r="R252" s="15">
        <v>733</v>
      </c>
      <c r="S252" s="15">
        <v>361</v>
      </c>
      <c r="T252" s="12">
        <v>1542</v>
      </c>
      <c r="U252" s="12">
        <v>1076</v>
      </c>
      <c r="V252" s="15">
        <v>690</v>
      </c>
      <c r="W252" s="15">
        <v>0</v>
      </c>
      <c r="X252" s="15">
        <v>0</v>
      </c>
      <c r="Y252" s="15">
        <v>0</v>
      </c>
      <c r="Z252" s="15">
        <v>760</v>
      </c>
      <c r="AA252" s="12">
        <v>4429</v>
      </c>
      <c r="AB252" s="12">
        <v>28454</v>
      </c>
    </row>
    <row r="253" spans="1:28" x14ac:dyDescent="0.25">
      <c r="A253" s="10" t="s">
        <v>293</v>
      </c>
      <c r="B253" s="11" t="s">
        <v>34</v>
      </c>
      <c r="C253" s="12">
        <v>18410</v>
      </c>
      <c r="D253" s="13" t="s">
        <v>30</v>
      </c>
      <c r="E253" s="12">
        <v>18410</v>
      </c>
      <c r="F253" s="13" t="s">
        <v>30</v>
      </c>
      <c r="G253" s="14">
        <v>8.3096143400325904</v>
      </c>
      <c r="H253" s="14">
        <v>49.428109854604202</v>
      </c>
      <c r="I253" s="15">
        <v>11614.533622559653</v>
      </c>
      <c r="J253" s="15">
        <v>332.4619683328159</v>
      </c>
      <c r="K253" s="12">
        <v>127637</v>
      </c>
      <c r="L253" s="12">
        <v>152980</v>
      </c>
      <c r="M253" s="12">
        <v>6836</v>
      </c>
      <c r="N253" s="12">
        <v>16238</v>
      </c>
      <c r="O253" s="12">
        <v>25343</v>
      </c>
      <c r="P253" s="12">
        <v>20316</v>
      </c>
      <c r="Q253" s="12">
        <v>90558</v>
      </c>
      <c r="R253" s="12">
        <v>3886</v>
      </c>
      <c r="S253" s="12">
        <v>2728</v>
      </c>
      <c r="T253" s="12">
        <v>8745</v>
      </c>
      <c r="U253" s="12">
        <v>13887</v>
      </c>
      <c r="V253" s="12">
        <v>10143</v>
      </c>
      <c r="W253" s="15">
        <v>20</v>
      </c>
      <c r="X253" s="15">
        <v>498</v>
      </c>
      <c r="Y253" s="15">
        <v>0</v>
      </c>
      <c r="Z253" s="12">
        <v>1058</v>
      </c>
      <c r="AA253" s="12">
        <v>37079</v>
      </c>
      <c r="AB253" s="12">
        <v>131523</v>
      </c>
    </row>
    <row r="254" spans="1:28" x14ac:dyDescent="0.25">
      <c r="A254" s="10" t="s">
        <v>294</v>
      </c>
      <c r="B254" s="11" t="s">
        <v>37</v>
      </c>
      <c r="C254" s="12">
        <v>11577</v>
      </c>
      <c r="D254" s="13" t="s">
        <v>35</v>
      </c>
      <c r="E254" s="12">
        <v>11577</v>
      </c>
      <c r="F254" s="13" t="s">
        <v>35</v>
      </c>
      <c r="G254" s="14">
        <v>9.4191068497883741</v>
      </c>
      <c r="H254" s="14">
        <v>40.56733630952381</v>
      </c>
      <c r="I254" s="15">
        <v>12232.61217948718</v>
      </c>
      <c r="J254" s="15">
        <v>349.82355637030247</v>
      </c>
      <c r="K254" s="12">
        <v>98980</v>
      </c>
      <c r="L254" s="12">
        <v>109045</v>
      </c>
      <c r="M254" s="12">
        <v>7284</v>
      </c>
      <c r="N254" s="12">
        <v>7812</v>
      </c>
      <c r="O254" s="12">
        <v>10065</v>
      </c>
      <c r="P254" s="12">
        <v>4551</v>
      </c>
      <c r="Q254" s="12">
        <v>62566</v>
      </c>
      <c r="R254" s="12">
        <v>3355</v>
      </c>
      <c r="S254" s="12">
        <v>2138</v>
      </c>
      <c r="T254" s="12">
        <v>9394</v>
      </c>
      <c r="U254" s="12">
        <v>12047</v>
      </c>
      <c r="V254" s="12">
        <v>10751</v>
      </c>
      <c r="W254" s="15">
        <v>2</v>
      </c>
      <c r="X254" s="12">
        <v>1255</v>
      </c>
      <c r="Y254" s="15">
        <v>45</v>
      </c>
      <c r="Z254" s="15">
        <v>782</v>
      </c>
      <c r="AA254" s="12">
        <v>36414</v>
      </c>
      <c r="AB254" s="12">
        <v>102335</v>
      </c>
    </row>
    <row r="255" spans="1:28" x14ac:dyDescent="0.25">
      <c r="A255" s="10" t="s">
        <v>295</v>
      </c>
      <c r="B255" s="11" t="s">
        <v>42</v>
      </c>
      <c r="C255" s="15">
        <v>804</v>
      </c>
      <c r="D255" s="13" t="s">
        <v>43</v>
      </c>
      <c r="E255" s="15">
        <v>804</v>
      </c>
      <c r="F255" s="13" t="s">
        <v>43</v>
      </c>
      <c r="G255" s="14">
        <v>2.6455223880597014</v>
      </c>
      <c r="H255" s="14">
        <v>3.4641693811074918</v>
      </c>
      <c r="I255" s="15">
        <v>5317.5</v>
      </c>
      <c r="J255" s="15">
        <v>151.92857142857142</v>
      </c>
      <c r="K255" s="12">
        <v>2127</v>
      </c>
      <c r="L255" s="12">
        <v>2127</v>
      </c>
      <c r="M255" s="15">
        <v>854</v>
      </c>
      <c r="N255" s="15">
        <v>272</v>
      </c>
      <c r="O255" s="15">
        <v>0</v>
      </c>
      <c r="P255" s="15">
        <v>161</v>
      </c>
      <c r="Q255" s="12">
        <v>1008</v>
      </c>
      <c r="R255" s="15">
        <v>179</v>
      </c>
      <c r="S255" s="15">
        <v>5</v>
      </c>
      <c r="T255" s="12">
        <v>1069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45</v>
      </c>
      <c r="AA255" s="12">
        <v>1119</v>
      </c>
      <c r="AB255" s="12">
        <v>2306</v>
      </c>
    </row>
    <row r="256" spans="1:28" x14ac:dyDescent="0.25">
      <c r="A256" s="10" t="s">
        <v>296</v>
      </c>
      <c r="B256" s="11" t="s">
        <v>37</v>
      </c>
      <c r="C256" s="12">
        <v>1188</v>
      </c>
      <c r="D256" s="13" t="s">
        <v>43</v>
      </c>
      <c r="E256" s="12">
        <v>1188</v>
      </c>
      <c r="F256" s="13" t="s">
        <v>43</v>
      </c>
      <c r="G256" s="14">
        <v>10.426767676767676</v>
      </c>
      <c r="H256" s="14">
        <v>12.601220752797559</v>
      </c>
      <c r="I256" s="15">
        <v>10322.5</v>
      </c>
      <c r="J256" s="15">
        <v>295.33038147138967</v>
      </c>
      <c r="K256" s="12">
        <v>11272</v>
      </c>
      <c r="L256" s="12">
        <v>12387</v>
      </c>
      <c r="M256" s="15">
        <v>668</v>
      </c>
      <c r="N256" s="12">
        <v>2396</v>
      </c>
      <c r="O256" s="12">
        <v>1115</v>
      </c>
      <c r="P256" s="15">
        <v>864</v>
      </c>
      <c r="Q256" s="12">
        <v>6669</v>
      </c>
      <c r="R256" s="15">
        <v>35</v>
      </c>
      <c r="S256" s="15">
        <v>391</v>
      </c>
      <c r="T256" s="15">
        <v>789</v>
      </c>
      <c r="U256" s="12">
        <v>1487</v>
      </c>
      <c r="V256" s="12">
        <v>1854</v>
      </c>
      <c r="W256" s="15">
        <v>0</v>
      </c>
      <c r="X256" s="15">
        <v>4</v>
      </c>
      <c r="Y256" s="15">
        <v>0</v>
      </c>
      <c r="Z256" s="15">
        <v>78</v>
      </c>
      <c r="AA256" s="12">
        <v>4603</v>
      </c>
      <c r="AB256" s="12">
        <v>11307</v>
      </c>
    </row>
    <row r="257" spans="1:28" x14ac:dyDescent="0.25">
      <c r="A257" s="10" t="s">
        <v>297</v>
      </c>
      <c r="B257" s="11" t="s">
        <v>37</v>
      </c>
      <c r="C257" s="12">
        <v>1720</v>
      </c>
      <c r="D257" s="13" t="s">
        <v>43</v>
      </c>
      <c r="E257" s="12">
        <v>1720</v>
      </c>
      <c r="F257" s="13" t="s">
        <v>43</v>
      </c>
      <c r="G257" s="14">
        <v>2.3691860465116279</v>
      </c>
      <c r="H257" s="14">
        <v>7.2380106571936054</v>
      </c>
      <c r="I257" s="15">
        <v>8914.0625</v>
      </c>
      <c r="J257" s="15">
        <v>254.6875</v>
      </c>
      <c r="K257" s="12">
        <v>4075</v>
      </c>
      <c r="L257" s="12">
        <v>4075</v>
      </c>
      <c r="M257" s="15">
        <v>378</v>
      </c>
      <c r="N257" s="15">
        <v>8</v>
      </c>
      <c r="O257" s="15">
        <v>0</v>
      </c>
      <c r="P257" s="15">
        <v>21</v>
      </c>
      <c r="Q257" s="12">
        <v>3492</v>
      </c>
      <c r="R257" s="15">
        <v>12</v>
      </c>
      <c r="S257" s="15">
        <v>8</v>
      </c>
      <c r="T257" s="15">
        <v>573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2</v>
      </c>
      <c r="AA257" s="15">
        <v>583</v>
      </c>
      <c r="AB257" s="12">
        <v>4087</v>
      </c>
    </row>
    <row r="258" spans="1:28" x14ac:dyDescent="0.25">
      <c r="A258" s="10" t="s">
        <v>298</v>
      </c>
      <c r="B258" s="11" t="s">
        <v>37</v>
      </c>
      <c r="C258" s="12">
        <v>43641</v>
      </c>
      <c r="D258" s="13" t="s">
        <v>40</v>
      </c>
      <c r="E258" s="12">
        <v>43641</v>
      </c>
      <c r="F258" s="13" t="s">
        <v>40</v>
      </c>
      <c r="G258" s="14">
        <v>5.3534749432872761</v>
      </c>
      <c r="H258" s="14">
        <v>74.642492012779556</v>
      </c>
      <c r="I258" s="15">
        <v>7795.1239275500475</v>
      </c>
      <c r="J258" s="15">
        <v>223.22611202411045</v>
      </c>
      <c r="K258" s="12">
        <v>207072</v>
      </c>
      <c r="L258" s="12">
        <v>233631</v>
      </c>
      <c r="M258" s="12">
        <v>27138</v>
      </c>
      <c r="N258" s="12">
        <v>19908</v>
      </c>
      <c r="O258" s="12">
        <v>26559</v>
      </c>
      <c r="P258" s="12">
        <v>35867</v>
      </c>
      <c r="Q258" s="12">
        <v>141332</v>
      </c>
      <c r="R258" s="12">
        <v>1944</v>
      </c>
      <c r="S258" s="12">
        <v>8041</v>
      </c>
      <c r="T258" s="12">
        <v>33067</v>
      </c>
      <c r="U258" s="12">
        <v>26953</v>
      </c>
      <c r="V258" s="12">
        <v>17841</v>
      </c>
      <c r="W258" s="12">
        <v>2194</v>
      </c>
      <c r="X258" s="12">
        <v>1337</v>
      </c>
      <c r="Y258" s="15">
        <v>0</v>
      </c>
      <c r="Z258" s="12">
        <v>2865</v>
      </c>
      <c r="AA258" s="12">
        <v>92298</v>
      </c>
      <c r="AB258" s="12">
        <v>235574</v>
      </c>
    </row>
    <row r="259" spans="1:28" x14ac:dyDescent="0.25">
      <c r="A259" s="10" t="s">
        <v>299</v>
      </c>
      <c r="B259" s="11" t="s">
        <v>42</v>
      </c>
      <c r="C259" s="15">
        <v>628</v>
      </c>
      <c r="D259" s="13" t="s">
        <v>43</v>
      </c>
      <c r="E259" s="15">
        <v>628</v>
      </c>
      <c r="F259" s="13" t="s">
        <v>43</v>
      </c>
      <c r="G259" s="14">
        <v>9.8423566878980893</v>
      </c>
      <c r="H259" s="14">
        <v>10.1996699669967</v>
      </c>
      <c r="I259" s="15">
        <v>14422.333333333334</v>
      </c>
      <c r="J259" s="15">
        <v>412.06666666666666</v>
      </c>
      <c r="K259" s="12">
        <v>6181</v>
      </c>
      <c r="L259" s="12">
        <v>6181</v>
      </c>
      <c r="M259" s="12">
        <v>1020</v>
      </c>
      <c r="N259" s="15">
        <v>544</v>
      </c>
      <c r="O259" s="15">
        <v>0</v>
      </c>
      <c r="P259" s="15">
        <v>348</v>
      </c>
      <c r="Q259" s="12">
        <v>5289</v>
      </c>
      <c r="R259" s="15">
        <v>135</v>
      </c>
      <c r="S259" s="15">
        <v>246</v>
      </c>
      <c r="T259" s="12">
        <v>1169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21</v>
      </c>
      <c r="AA259" s="12">
        <v>1436</v>
      </c>
      <c r="AB259" s="12">
        <v>6860</v>
      </c>
    </row>
    <row r="260" spans="1:28" x14ac:dyDescent="0.25">
      <c r="A260" s="10" t="s">
        <v>300</v>
      </c>
      <c r="B260" s="11" t="s">
        <v>34</v>
      </c>
      <c r="C260" s="12">
        <v>9896</v>
      </c>
      <c r="D260" s="13" t="s">
        <v>38</v>
      </c>
      <c r="E260" s="12">
        <v>9896</v>
      </c>
      <c r="F260" s="13" t="s">
        <v>38</v>
      </c>
      <c r="G260" s="14">
        <v>9.1957356507679879</v>
      </c>
      <c r="H260" s="14">
        <v>47.053257497414684</v>
      </c>
      <c r="I260" s="15">
        <v>22041.76470588235</v>
      </c>
      <c r="J260" s="15">
        <v>629.76470588235293</v>
      </c>
      <c r="K260" s="12">
        <v>79764</v>
      </c>
      <c r="L260" s="12">
        <v>91001</v>
      </c>
      <c r="M260" s="12">
        <v>4080</v>
      </c>
      <c r="N260" s="12">
        <v>12455</v>
      </c>
      <c r="O260" s="12">
        <v>11237</v>
      </c>
      <c r="P260" s="12">
        <v>26605</v>
      </c>
      <c r="Q260" s="12">
        <v>51329</v>
      </c>
      <c r="R260" s="15">
        <v>568</v>
      </c>
      <c r="S260" s="12">
        <v>2399</v>
      </c>
      <c r="T260" s="12">
        <v>7620</v>
      </c>
      <c r="U260" s="12">
        <v>9758</v>
      </c>
      <c r="V260" s="12">
        <v>5464</v>
      </c>
      <c r="W260" s="15">
        <v>4</v>
      </c>
      <c r="X260" s="15">
        <v>488</v>
      </c>
      <c r="Y260" s="15">
        <v>0</v>
      </c>
      <c r="Z260" s="12">
        <v>2702</v>
      </c>
      <c r="AA260" s="12">
        <v>28435</v>
      </c>
      <c r="AB260" s="12">
        <v>80332</v>
      </c>
    </row>
    <row r="261" spans="1:28" x14ac:dyDescent="0.25">
      <c r="A261" s="10" t="s">
        <v>301</v>
      </c>
      <c r="B261" s="11" t="s">
        <v>29</v>
      </c>
      <c r="C261" s="12">
        <v>62131</v>
      </c>
      <c r="D261" s="13" t="s">
        <v>98</v>
      </c>
      <c r="E261" s="12">
        <v>62131</v>
      </c>
      <c r="F261" s="13" t="s">
        <v>98</v>
      </c>
      <c r="G261" s="14">
        <v>6.491155783747244</v>
      </c>
      <c r="H261" s="14">
        <v>88.657287315893598</v>
      </c>
      <c r="I261" s="15">
        <v>15838.835278276481</v>
      </c>
      <c r="J261" s="15">
        <v>453.70178709179737</v>
      </c>
      <c r="K261" s="12">
        <v>351914</v>
      </c>
      <c r="L261" s="12">
        <v>403302</v>
      </c>
      <c r="M261" s="12">
        <v>24462</v>
      </c>
      <c r="N261" s="12">
        <v>33576</v>
      </c>
      <c r="O261" s="12">
        <v>51388</v>
      </c>
      <c r="P261" s="12">
        <v>35239</v>
      </c>
      <c r="Q261" s="12">
        <v>214578</v>
      </c>
      <c r="R261" s="12">
        <v>3635</v>
      </c>
      <c r="S261" s="12">
        <v>10652</v>
      </c>
      <c r="T261" s="12">
        <v>28952</v>
      </c>
      <c r="U261" s="12">
        <v>54408</v>
      </c>
      <c r="V261" s="12">
        <v>33417</v>
      </c>
      <c r="W261" s="15">
        <v>2</v>
      </c>
      <c r="X261" s="12">
        <v>2574</v>
      </c>
      <c r="Y261" s="15">
        <v>0</v>
      </c>
      <c r="Z261" s="12">
        <v>7331</v>
      </c>
      <c r="AA261" s="12">
        <v>137336</v>
      </c>
      <c r="AB261" s="12">
        <v>355549</v>
      </c>
    </row>
    <row r="262" spans="1:28" x14ac:dyDescent="0.25">
      <c r="A262" s="10" t="s">
        <v>302</v>
      </c>
      <c r="B262" s="11" t="s">
        <v>34</v>
      </c>
      <c r="C262" s="12">
        <v>2939</v>
      </c>
      <c r="D262" s="13" t="s">
        <v>53</v>
      </c>
      <c r="E262" s="12">
        <v>2939</v>
      </c>
      <c r="F262" s="13" t="s">
        <v>53</v>
      </c>
      <c r="G262" s="14">
        <v>8.1541340592038107</v>
      </c>
      <c r="H262" s="14">
        <v>17.069088319088319</v>
      </c>
      <c r="I262" s="15">
        <v>10617.405063291139</v>
      </c>
      <c r="J262" s="15">
        <v>303.35443037974682</v>
      </c>
      <c r="K262" s="12">
        <v>18458</v>
      </c>
      <c r="L262" s="12">
        <v>23965</v>
      </c>
      <c r="M262" s="15">
        <v>582</v>
      </c>
      <c r="N262" s="12">
        <v>2986</v>
      </c>
      <c r="O262" s="12">
        <v>5507</v>
      </c>
      <c r="P262" s="12">
        <v>2249</v>
      </c>
      <c r="Q262" s="12">
        <v>14284</v>
      </c>
      <c r="R262" s="15">
        <v>430</v>
      </c>
      <c r="S262" s="15">
        <v>220</v>
      </c>
      <c r="T262" s="15">
        <v>885</v>
      </c>
      <c r="U262" s="12">
        <v>1559</v>
      </c>
      <c r="V262" s="12">
        <v>1258</v>
      </c>
      <c r="W262" s="15">
        <v>1</v>
      </c>
      <c r="X262" s="15">
        <v>14</v>
      </c>
      <c r="Y262" s="15">
        <v>0</v>
      </c>
      <c r="Z262" s="15">
        <v>237</v>
      </c>
      <c r="AA262" s="12">
        <v>4174</v>
      </c>
      <c r="AB262" s="12">
        <v>18888</v>
      </c>
    </row>
    <row r="263" spans="1:28" x14ac:dyDescent="0.25">
      <c r="A263" s="10" t="s">
        <v>303</v>
      </c>
      <c r="B263" s="11" t="s">
        <v>37</v>
      </c>
      <c r="C263" s="12">
        <v>3499</v>
      </c>
      <c r="D263" s="13" t="s">
        <v>53</v>
      </c>
      <c r="E263" s="12">
        <v>3499</v>
      </c>
      <c r="F263" s="13" t="s">
        <v>53</v>
      </c>
      <c r="G263" s="14">
        <v>11.725064304086882</v>
      </c>
      <c r="H263" s="14">
        <v>23.591719378953421</v>
      </c>
      <c r="I263" s="15">
        <v>13806.826923076922</v>
      </c>
      <c r="J263" s="15">
        <v>394.48076923076923</v>
      </c>
      <c r="K263" s="12">
        <v>37689</v>
      </c>
      <c r="L263" s="12">
        <v>41026</v>
      </c>
      <c r="M263" s="12">
        <v>2726</v>
      </c>
      <c r="N263" s="12">
        <v>5589</v>
      </c>
      <c r="O263" s="12">
        <v>3337</v>
      </c>
      <c r="P263" s="12">
        <v>2928</v>
      </c>
      <c r="Q263" s="12">
        <v>21883</v>
      </c>
      <c r="R263" s="12">
        <v>1171</v>
      </c>
      <c r="S263" s="12">
        <v>1091</v>
      </c>
      <c r="T263" s="12">
        <v>3444</v>
      </c>
      <c r="U263" s="12">
        <v>4185</v>
      </c>
      <c r="V263" s="12">
        <v>6461</v>
      </c>
      <c r="W263" s="15">
        <v>118</v>
      </c>
      <c r="X263" s="15">
        <v>101</v>
      </c>
      <c r="Y263" s="15">
        <v>0</v>
      </c>
      <c r="Z263" s="15">
        <v>406</v>
      </c>
      <c r="AA263" s="12">
        <v>15806</v>
      </c>
      <c r="AB263" s="12">
        <v>38860</v>
      </c>
    </row>
    <row r="264" spans="1:28" x14ac:dyDescent="0.25">
      <c r="A264" s="10" t="s">
        <v>304</v>
      </c>
      <c r="B264" s="11" t="s">
        <v>49</v>
      </c>
      <c r="C264" s="12">
        <v>3708</v>
      </c>
      <c r="D264" s="13" t="s">
        <v>53</v>
      </c>
      <c r="E264" s="12">
        <v>3708</v>
      </c>
      <c r="F264" s="13" t="s">
        <v>53</v>
      </c>
      <c r="G264" s="14">
        <v>14.0180690399137</v>
      </c>
      <c r="H264" s="14">
        <v>20.053626543209877</v>
      </c>
      <c r="I264" s="15">
        <v>7808.0042918454928</v>
      </c>
      <c r="J264" s="15">
        <v>223.08583690987123</v>
      </c>
      <c r="K264" s="12">
        <v>36729</v>
      </c>
      <c r="L264" s="12">
        <v>51979</v>
      </c>
      <c r="M264" s="12">
        <v>10548</v>
      </c>
      <c r="N264" s="12">
        <v>5325</v>
      </c>
      <c r="O264" s="12">
        <v>15250</v>
      </c>
      <c r="P264" s="12">
        <v>11883</v>
      </c>
      <c r="Q264" s="12">
        <v>29105</v>
      </c>
      <c r="R264" s="15">
        <v>999</v>
      </c>
      <c r="S264" s="15">
        <v>900</v>
      </c>
      <c r="T264" s="12">
        <v>11129</v>
      </c>
      <c r="U264" s="12">
        <v>5589</v>
      </c>
      <c r="V264" s="12">
        <v>4752</v>
      </c>
      <c r="W264" s="15">
        <v>0</v>
      </c>
      <c r="X264" s="15">
        <v>0</v>
      </c>
      <c r="Y264" s="15">
        <v>0</v>
      </c>
      <c r="Z264" s="15">
        <v>504</v>
      </c>
      <c r="AA264" s="12">
        <v>22874</v>
      </c>
      <c r="AB264" s="12">
        <v>52978</v>
      </c>
    </row>
    <row r="265" spans="1:28" x14ac:dyDescent="0.25">
      <c r="A265" s="10" t="s">
        <v>305</v>
      </c>
      <c r="B265" s="11" t="s">
        <v>29</v>
      </c>
      <c r="C265" s="12">
        <v>101119</v>
      </c>
      <c r="D265" s="13" t="s">
        <v>86</v>
      </c>
      <c r="E265" s="12">
        <v>101119</v>
      </c>
      <c r="F265" s="13" t="s">
        <v>86</v>
      </c>
      <c r="G265" s="14">
        <v>7.9529761963627017</v>
      </c>
      <c r="H265" s="14">
        <v>108.79288419913419</v>
      </c>
      <c r="I265" s="15">
        <v>15516.480154355017</v>
      </c>
      <c r="J265" s="15">
        <v>444.44804989736303</v>
      </c>
      <c r="K265" s="12">
        <v>774830</v>
      </c>
      <c r="L265" s="12">
        <v>804197</v>
      </c>
      <c r="M265" s="12">
        <v>51114</v>
      </c>
      <c r="N265" s="12">
        <v>40696</v>
      </c>
      <c r="O265" s="12">
        <v>29367</v>
      </c>
      <c r="P265" s="12">
        <v>58203</v>
      </c>
      <c r="Q265" s="12">
        <v>534657</v>
      </c>
      <c r="R265" s="12">
        <v>6405</v>
      </c>
      <c r="S265" s="12">
        <v>25235</v>
      </c>
      <c r="T265" s="12">
        <v>62701</v>
      </c>
      <c r="U265" s="12">
        <v>80888</v>
      </c>
      <c r="V265" s="12">
        <v>58288</v>
      </c>
      <c r="W265" s="12">
        <v>3547</v>
      </c>
      <c r="X265" s="12">
        <v>3475</v>
      </c>
      <c r="Y265" s="15">
        <v>0</v>
      </c>
      <c r="Z265" s="12">
        <v>6039</v>
      </c>
      <c r="AA265" s="12">
        <v>240173</v>
      </c>
      <c r="AB265" s="12">
        <v>781235</v>
      </c>
    </row>
    <row r="266" spans="1:28" x14ac:dyDescent="0.25">
      <c r="A266" s="10" t="s">
        <v>306</v>
      </c>
      <c r="B266" s="11" t="s">
        <v>29</v>
      </c>
      <c r="C266" s="12">
        <v>34715</v>
      </c>
      <c r="D266" s="13" t="s">
        <v>40</v>
      </c>
      <c r="E266" s="12">
        <v>34715</v>
      </c>
      <c r="F266" s="13" t="s">
        <v>40</v>
      </c>
      <c r="G266" s="14">
        <v>4.3277833789428204</v>
      </c>
      <c r="H266" s="14">
        <v>42.803133903133904</v>
      </c>
      <c r="I266" s="15">
        <v>11556.846153846154</v>
      </c>
      <c r="J266" s="15">
        <v>331.02706956248034</v>
      </c>
      <c r="K266" s="12">
        <v>135893</v>
      </c>
      <c r="L266" s="12">
        <v>150239</v>
      </c>
      <c r="M266" s="12">
        <v>14915</v>
      </c>
      <c r="N266" s="12">
        <v>7424</v>
      </c>
      <c r="O266" s="12">
        <v>14346</v>
      </c>
      <c r="P266" s="12">
        <v>25341</v>
      </c>
      <c r="Q266" s="12">
        <v>85786</v>
      </c>
      <c r="R266" s="12">
        <v>1096</v>
      </c>
      <c r="S266" s="12">
        <v>1766</v>
      </c>
      <c r="T266" s="12">
        <v>17067</v>
      </c>
      <c r="U266" s="12">
        <v>14577</v>
      </c>
      <c r="V266" s="12">
        <v>9485</v>
      </c>
      <c r="W266" s="12">
        <v>1015</v>
      </c>
      <c r="X266" s="12">
        <v>3534</v>
      </c>
      <c r="Y266" s="15">
        <v>0</v>
      </c>
      <c r="Z266" s="12">
        <v>2663</v>
      </c>
      <c r="AA266" s="12">
        <v>50107</v>
      </c>
      <c r="AB266" s="12">
        <v>136989</v>
      </c>
    </row>
    <row r="267" spans="1:28" x14ac:dyDescent="0.25">
      <c r="A267" s="10" t="s">
        <v>307</v>
      </c>
      <c r="B267" s="11" t="s">
        <v>34</v>
      </c>
      <c r="C267" s="12">
        <v>15230</v>
      </c>
      <c r="D267" s="13" t="s">
        <v>30</v>
      </c>
      <c r="E267" s="12">
        <v>15230</v>
      </c>
      <c r="F267" s="13" t="s">
        <v>30</v>
      </c>
      <c r="G267" s="14">
        <v>6.1080761654629026</v>
      </c>
      <c r="H267" s="14">
        <v>31.673816819884237</v>
      </c>
      <c r="I267" s="15">
        <v>15767.118644067796</v>
      </c>
      <c r="J267" s="15">
        <v>450.48910411622273</v>
      </c>
      <c r="K267" s="12">
        <v>82416</v>
      </c>
      <c r="L267" s="12">
        <v>93026</v>
      </c>
      <c r="M267" s="12">
        <v>3649</v>
      </c>
      <c r="N267" s="12">
        <v>14913</v>
      </c>
      <c r="O267" s="12">
        <v>10610</v>
      </c>
      <c r="P267" s="12">
        <v>13470</v>
      </c>
      <c r="Q267" s="12">
        <v>60887</v>
      </c>
      <c r="R267" s="12">
        <v>1380</v>
      </c>
      <c r="S267" s="12">
        <v>1717</v>
      </c>
      <c r="T267" s="12">
        <v>4246</v>
      </c>
      <c r="U267" s="12">
        <v>9084</v>
      </c>
      <c r="V267" s="12">
        <v>5496</v>
      </c>
      <c r="W267" s="15">
        <v>1</v>
      </c>
      <c r="X267" s="15">
        <v>0</v>
      </c>
      <c r="Y267" s="15">
        <v>0</v>
      </c>
      <c r="Z267" s="15">
        <v>985</v>
      </c>
      <c r="AA267" s="12">
        <v>21529</v>
      </c>
      <c r="AB267" s="12">
        <v>83796</v>
      </c>
    </row>
    <row r="268" spans="1:28" x14ac:dyDescent="0.25">
      <c r="A268" s="10" t="s">
        <v>308</v>
      </c>
      <c r="B268" s="11" t="s">
        <v>79</v>
      </c>
      <c r="C268" s="12">
        <v>25223</v>
      </c>
      <c r="D268" s="13" t="s">
        <v>40</v>
      </c>
      <c r="E268" s="12">
        <v>25223</v>
      </c>
      <c r="F268" s="13" t="s">
        <v>40</v>
      </c>
      <c r="G268" s="14">
        <v>16.524798794750822</v>
      </c>
      <c r="H268" s="14">
        <v>135.41423001949317</v>
      </c>
      <c r="I268" s="15">
        <v>15745.466810577442</v>
      </c>
      <c r="J268" s="15">
        <v>449.87048030221263</v>
      </c>
      <c r="K268" s="12">
        <v>389796</v>
      </c>
      <c r="L268" s="12">
        <v>416805</v>
      </c>
      <c r="M268" s="12">
        <v>19595</v>
      </c>
      <c r="N268" s="12">
        <v>29201</v>
      </c>
      <c r="O268" s="12">
        <v>27009</v>
      </c>
      <c r="P268" s="12">
        <v>48615</v>
      </c>
      <c r="Q268" s="12">
        <v>303269</v>
      </c>
      <c r="R268" s="12">
        <v>4631</v>
      </c>
      <c r="S268" s="12">
        <v>11618</v>
      </c>
      <c r="T268" s="12">
        <v>25395</v>
      </c>
      <c r="U268" s="12">
        <v>26471</v>
      </c>
      <c r="V268" s="12">
        <v>18081</v>
      </c>
      <c r="W268" s="15">
        <v>0</v>
      </c>
      <c r="X268" s="12">
        <v>1626</v>
      </c>
      <c r="Y268" s="15">
        <v>0</v>
      </c>
      <c r="Z268" s="12">
        <v>3336</v>
      </c>
      <c r="AA268" s="12">
        <v>86527</v>
      </c>
      <c r="AB268" s="12">
        <v>394427</v>
      </c>
    </row>
    <row r="269" spans="1:28" x14ac:dyDescent="0.25">
      <c r="A269" s="10" t="s">
        <v>309</v>
      </c>
      <c r="B269" s="11" t="s">
        <v>34</v>
      </c>
      <c r="C269" s="12">
        <v>12687</v>
      </c>
      <c r="D269" s="13" t="s">
        <v>35</v>
      </c>
      <c r="E269" s="12">
        <v>12687</v>
      </c>
      <c r="F269" s="13" t="s">
        <v>35</v>
      </c>
      <c r="G269" s="14">
        <v>5.1307637739418306</v>
      </c>
      <c r="H269" s="14">
        <v>25.447224394057859</v>
      </c>
      <c r="I269" s="15">
        <v>18226.32</v>
      </c>
      <c r="J269" s="15">
        <v>520.75199999999995</v>
      </c>
      <c r="K269" s="12">
        <v>49328</v>
      </c>
      <c r="L269" s="12">
        <v>65094</v>
      </c>
      <c r="M269" s="12">
        <v>2560</v>
      </c>
      <c r="N269" s="12">
        <v>9730</v>
      </c>
      <c r="O269" s="12">
        <v>15766</v>
      </c>
      <c r="P269" s="12">
        <v>5459</v>
      </c>
      <c r="Q269" s="12">
        <v>34018</v>
      </c>
      <c r="R269" s="15">
        <v>205</v>
      </c>
      <c r="S269" s="12">
        <v>1105</v>
      </c>
      <c r="T269" s="12">
        <v>3333</v>
      </c>
      <c r="U269" s="12">
        <v>6082</v>
      </c>
      <c r="V269" s="12">
        <v>4543</v>
      </c>
      <c r="W269" s="15">
        <v>1</v>
      </c>
      <c r="X269" s="15">
        <v>0</v>
      </c>
      <c r="Y269" s="15">
        <v>0</v>
      </c>
      <c r="Z269" s="15">
        <v>246</v>
      </c>
      <c r="AA269" s="12">
        <v>15310</v>
      </c>
      <c r="AB269" s="12">
        <v>49533</v>
      </c>
    </row>
    <row r="270" spans="1:28" x14ac:dyDescent="0.25">
      <c r="A270" s="10" t="s">
        <v>310</v>
      </c>
      <c r="B270" s="11" t="s">
        <v>79</v>
      </c>
      <c r="C270" s="12">
        <v>59075</v>
      </c>
      <c r="D270" s="13" t="s">
        <v>98</v>
      </c>
      <c r="E270" s="12">
        <v>59075</v>
      </c>
      <c r="F270" s="13" t="s">
        <v>98</v>
      </c>
      <c r="G270" s="14">
        <v>0.45088446889547185</v>
      </c>
      <c r="H270" s="14">
        <v>8.0036057692307701</v>
      </c>
      <c r="I270" s="15">
        <v>2791.1976047904191</v>
      </c>
      <c r="J270" s="15">
        <v>79.748502994011972</v>
      </c>
      <c r="K270" s="12">
        <v>23350</v>
      </c>
      <c r="L270" s="12">
        <v>26636</v>
      </c>
      <c r="M270" s="15">
        <v>584</v>
      </c>
      <c r="N270" s="12">
        <v>4076</v>
      </c>
      <c r="O270" s="12">
        <v>3286</v>
      </c>
      <c r="P270" s="12">
        <v>1250</v>
      </c>
      <c r="Q270" s="12">
        <v>16859</v>
      </c>
      <c r="R270" s="15">
        <v>24</v>
      </c>
      <c r="S270" s="15">
        <v>180</v>
      </c>
      <c r="T270" s="15">
        <v>797</v>
      </c>
      <c r="U270" s="12">
        <v>2899</v>
      </c>
      <c r="V270" s="12">
        <v>2121</v>
      </c>
      <c r="W270" s="15">
        <v>0</v>
      </c>
      <c r="X270" s="15">
        <v>36</v>
      </c>
      <c r="Y270" s="15">
        <v>0</v>
      </c>
      <c r="Z270" s="15">
        <v>458</v>
      </c>
      <c r="AA270" s="12">
        <v>6491</v>
      </c>
      <c r="AB270" s="12">
        <v>23374</v>
      </c>
    </row>
    <row r="271" spans="1:28" x14ac:dyDescent="0.25">
      <c r="A271" s="10" t="s">
        <v>311</v>
      </c>
      <c r="B271" s="11" t="s">
        <v>37</v>
      </c>
      <c r="C271" s="12">
        <v>1405</v>
      </c>
      <c r="D271" s="13" t="s">
        <v>43</v>
      </c>
      <c r="E271" s="12">
        <v>1405</v>
      </c>
      <c r="F271" s="13" t="s">
        <v>43</v>
      </c>
      <c r="G271" s="14">
        <v>11.532384341637011</v>
      </c>
      <c r="H271" s="14">
        <v>13.237745098039216</v>
      </c>
      <c r="I271" s="15">
        <v>10600.093457943925</v>
      </c>
      <c r="J271" s="15">
        <v>302.85981308411215</v>
      </c>
      <c r="K271" s="12">
        <v>13984</v>
      </c>
      <c r="L271" s="12">
        <v>16203</v>
      </c>
      <c r="M271" s="12">
        <v>1988</v>
      </c>
      <c r="N271" s="12">
        <v>2372</v>
      </c>
      <c r="O271" s="12">
        <v>2219</v>
      </c>
      <c r="P271" s="12">
        <v>1590</v>
      </c>
      <c r="Q271" s="12">
        <v>8292</v>
      </c>
      <c r="R271" s="15">
        <v>492</v>
      </c>
      <c r="S271" s="15">
        <v>461</v>
      </c>
      <c r="T271" s="12">
        <v>2267</v>
      </c>
      <c r="U271" s="12">
        <v>1283</v>
      </c>
      <c r="V271" s="12">
        <v>1391</v>
      </c>
      <c r="W271" s="15">
        <v>0</v>
      </c>
      <c r="X271" s="15">
        <v>13</v>
      </c>
      <c r="Y271" s="15">
        <v>0</v>
      </c>
      <c r="Z271" s="15">
        <v>277</v>
      </c>
      <c r="AA271" s="12">
        <v>5692</v>
      </c>
      <c r="AB271" s="12">
        <v>14476</v>
      </c>
    </row>
    <row r="272" spans="1:28" x14ac:dyDescent="0.25">
      <c r="A272" s="10" t="s">
        <v>312</v>
      </c>
      <c r="B272" s="11" t="s">
        <v>34</v>
      </c>
      <c r="C272" s="12">
        <v>5762</v>
      </c>
      <c r="D272" s="13" t="s">
        <v>38</v>
      </c>
      <c r="E272" s="12">
        <v>5762</v>
      </c>
      <c r="F272" s="13" t="s">
        <v>38</v>
      </c>
      <c r="G272" s="14">
        <v>8.9644220756681712</v>
      </c>
      <c r="H272" s="14">
        <v>25.634243176178661</v>
      </c>
      <c r="I272" s="15">
        <v>14579.475806451614</v>
      </c>
      <c r="J272" s="15">
        <v>416.55645161290323</v>
      </c>
      <c r="K272" s="12">
        <v>45918</v>
      </c>
      <c r="L272" s="12">
        <v>51653</v>
      </c>
      <c r="M272" s="12">
        <v>2458</v>
      </c>
      <c r="N272" s="12">
        <v>11702</v>
      </c>
      <c r="O272" s="12">
        <v>5735</v>
      </c>
      <c r="P272" s="12">
        <v>7679</v>
      </c>
      <c r="Q272" s="12">
        <v>33013</v>
      </c>
      <c r="R272" s="15">
        <v>887</v>
      </c>
      <c r="S272" s="15">
        <v>471</v>
      </c>
      <c r="T272" s="12">
        <v>3021</v>
      </c>
      <c r="U272" s="12">
        <v>5194</v>
      </c>
      <c r="V272" s="12">
        <v>3939</v>
      </c>
      <c r="W272" s="15">
        <v>0</v>
      </c>
      <c r="X272" s="15">
        <v>49</v>
      </c>
      <c r="Y272" s="15">
        <v>0</v>
      </c>
      <c r="Z272" s="15">
        <v>231</v>
      </c>
      <c r="AA272" s="12">
        <v>12905</v>
      </c>
      <c r="AB272" s="12">
        <v>46805</v>
      </c>
    </row>
    <row r="273" spans="1:28" x14ac:dyDescent="0.25">
      <c r="A273" s="10" t="s">
        <v>313</v>
      </c>
      <c r="B273" s="11" t="s">
        <v>29</v>
      </c>
      <c r="C273" s="12">
        <v>17771</v>
      </c>
      <c r="D273" s="13" t="s">
        <v>30</v>
      </c>
      <c r="E273" s="12">
        <v>17771</v>
      </c>
      <c r="F273" s="13" t="s">
        <v>30</v>
      </c>
      <c r="G273" s="14">
        <v>5.540993753868662</v>
      </c>
      <c r="H273" s="14">
        <v>38.225543478260867</v>
      </c>
      <c r="I273" s="15">
        <v>9960.7369942196528</v>
      </c>
      <c r="J273" s="15">
        <v>285.18121638394706</v>
      </c>
      <c r="K273" s="12">
        <v>84191</v>
      </c>
      <c r="L273" s="12">
        <v>98469</v>
      </c>
      <c r="M273" s="12">
        <v>3995</v>
      </c>
      <c r="N273" s="12">
        <v>5863</v>
      </c>
      <c r="O273" s="12">
        <v>14278</v>
      </c>
      <c r="P273" s="12">
        <v>16993</v>
      </c>
      <c r="Q273" s="12">
        <v>60357</v>
      </c>
      <c r="R273" s="15">
        <v>980</v>
      </c>
      <c r="S273" s="12">
        <v>1712</v>
      </c>
      <c r="T273" s="12">
        <v>5020</v>
      </c>
      <c r="U273" s="12">
        <v>10807</v>
      </c>
      <c r="V273" s="12">
        <v>5554</v>
      </c>
      <c r="W273" s="15">
        <v>0</v>
      </c>
      <c r="X273" s="15">
        <v>87</v>
      </c>
      <c r="Y273" s="15">
        <v>0</v>
      </c>
      <c r="Z273" s="15">
        <v>654</v>
      </c>
      <c r="AA273" s="12">
        <v>23834</v>
      </c>
      <c r="AB273" s="12">
        <v>85171</v>
      </c>
    </row>
    <row r="274" spans="1:28" x14ac:dyDescent="0.25">
      <c r="A274" s="10" t="s">
        <v>314</v>
      </c>
      <c r="B274" s="11" t="s">
        <v>45</v>
      </c>
      <c r="C274" s="12">
        <v>6959</v>
      </c>
      <c r="D274" s="13" t="s">
        <v>38</v>
      </c>
      <c r="E274" s="12">
        <v>6959</v>
      </c>
      <c r="F274" s="13" t="s">
        <v>38</v>
      </c>
      <c r="G274" s="14">
        <v>15.041241557695072</v>
      </c>
      <c r="H274" s="14">
        <v>51.184352078239606</v>
      </c>
      <c r="I274" s="15">
        <v>10261.960784313726</v>
      </c>
      <c r="J274" s="15">
        <v>293.83381456528713</v>
      </c>
      <c r="K274" s="12">
        <v>82173</v>
      </c>
      <c r="L274" s="12">
        <v>104672</v>
      </c>
      <c r="M274" s="12">
        <v>13082</v>
      </c>
      <c r="N274" s="12">
        <v>14738</v>
      </c>
      <c r="O274" s="12">
        <v>22499</v>
      </c>
      <c r="P274" s="12">
        <v>7932</v>
      </c>
      <c r="Q274" s="12">
        <v>52265</v>
      </c>
      <c r="R274" s="12">
        <v>1122</v>
      </c>
      <c r="S274" s="12">
        <v>1966</v>
      </c>
      <c r="T274" s="12">
        <v>14662</v>
      </c>
      <c r="U274" s="12">
        <v>6743</v>
      </c>
      <c r="V274" s="12">
        <v>5155</v>
      </c>
      <c r="W274" s="15">
        <v>0</v>
      </c>
      <c r="X274" s="15">
        <v>309</v>
      </c>
      <c r="Y274" s="15">
        <v>0</v>
      </c>
      <c r="Z274" s="12">
        <v>1073</v>
      </c>
      <c r="AA274" s="12">
        <v>29908</v>
      </c>
      <c r="AB274" s="12">
        <v>83295</v>
      </c>
    </row>
    <row r="275" spans="1:28" x14ac:dyDescent="0.25">
      <c r="A275" s="10" t="s">
        <v>315</v>
      </c>
      <c r="B275" s="11" t="s">
        <v>37</v>
      </c>
      <c r="C275" s="15">
        <v>422</v>
      </c>
      <c r="D275" s="13" t="s">
        <v>43</v>
      </c>
      <c r="E275" s="15">
        <v>422</v>
      </c>
      <c r="F275" s="13" t="s">
        <v>43</v>
      </c>
      <c r="G275" s="14">
        <v>27.281990521327014</v>
      </c>
      <c r="H275" s="14">
        <v>9.6504610226320207</v>
      </c>
      <c r="I275" s="15">
        <v>9828.170731707316</v>
      </c>
      <c r="J275" s="15">
        <v>281.39315642458104</v>
      </c>
      <c r="K275" s="12">
        <v>9880</v>
      </c>
      <c r="L275" s="12">
        <v>11513</v>
      </c>
      <c r="M275" s="12">
        <v>1362</v>
      </c>
      <c r="N275" s="12">
        <v>2616</v>
      </c>
      <c r="O275" s="12">
        <v>1633</v>
      </c>
      <c r="P275" s="12">
        <v>1079</v>
      </c>
      <c r="Q275" s="12">
        <v>6905</v>
      </c>
      <c r="R275" s="15">
        <v>268</v>
      </c>
      <c r="S275" s="15">
        <v>225</v>
      </c>
      <c r="T275" s="12">
        <v>1624</v>
      </c>
      <c r="U275" s="15">
        <v>860</v>
      </c>
      <c r="V275" s="15">
        <v>215</v>
      </c>
      <c r="W275" s="15">
        <v>0</v>
      </c>
      <c r="X275" s="15">
        <v>2</v>
      </c>
      <c r="Y275" s="15">
        <v>0</v>
      </c>
      <c r="Z275" s="15">
        <v>49</v>
      </c>
      <c r="AA275" s="12">
        <v>2975</v>
      </c>
      <c r="AB275" s="12">
        <v>10148</v>
      </c>
    </row>
    <row r="276" spans="1:28" x14ac:dyDescent="0.25">
      <c r="A276" s="10" t="s">
        <v>316</v>
      </c>
      <c r="B276" s="11" t="s">
        <v>45</v>
      </c>
      <c r="C276" s="12">
        <v>6131</v>
      </c>
      <c r="D276" s="13" t="s">
        <v>38</v>
      </c>
      <c r="E276" s="12">
        <v>6131</v>
      </c>
      <c r="F276" s="13" t="s">
        <v>38</v>
      </c>
      <c r="G276" s="14">
        <v>9.1213505137824171</v>
      </c>
      <c r="H276" s="14">
        <v>22.696022727272727</v>
      </c>
      <c r="I276" s="15">
        <v>8896.8409090909099</v>
      </c>
      <c r="J276" s="15">
        <v>254.59222164412071</v>
      </c>
      <c r="K276" s="12">
        <v>44231</v>
      </c>
      <c r="L276" s="12">
        <v>55923</v>
      </c>
      <c r="M276" s="12">
        <v>1762</v>
      </c>
      <c r="N276" s="12">
        <v>5640</v>
      </c>
      <c r="O276" s="12">
        <v>11692</v>
      </c>
      <c r="P276" s="12">
        <v>7075</v>
      </c>
      <c r="Q276" s="12">
        <v>32525</v>
      </c>
      <c r="R276" s="12">
        <v>1058</v>
      </c>
      <c r="S276" s="12">
        <v>1275</v>
      </c>
      <c r="T276" s="12">
        <v>2234</v>
      </c>
      <c r="U276" s="12">
        <v>4667</v>
      </c>
      <c r="V276" s="12">
        <v>2640</v>
      </c>
      <c r="W276" s="15">
        <v>0</v>
      </c>
      <c r="X276" s="15">
        <v>246</v>
      </c>
      <c r="Y276" s="15">
        <v>0</v>
      </c>
      <c r="Z276" s="15">
        <v>644</v>
      </c>
      <c r="AA276" s="12">
        <v>11706</v>
      </c>
      <c r="AB276" s="12">
        <v>45289</v>
      </c>
    </row>
    <row r="277" spans="1:28" x14ac:dyDescent="0.25">
      <c r="A277" s="10" t="s">
        <v>317</v>
      </c>
      <c r="B277" s="11" t="s">
        <v>70</v>
      </c>
      <c r="C277" s="12">
        <v>1256</v>
      </c>
      <c r="D277" s="13" t="s">
        <v>43</v>
      </c>
      <c r="E277" s="12">
        <v>1256</v>
      </c>
      <c r="F277" s="13" t="s">
        <v>43</v>
      </c>
      <c r="G277" s="14">
        <v>6.2794585987261149</v>
      </c>
      <c r="H277" s="14">
        <v>8.9829157175398642</v>
      </c>
      <c r="I277" s="15">
        <v>6419.6511627906975</v>
      </c>
      <c r="J277" s="15">
        <v>183.66267465069859</v>
      </c>
      <c r="K277" s="12">
        <v>7455</v>
      </c>
      <c r="L277" s="12">
        <v>7887</v>
      </c>
      <c r="M277" s="15">
        <v>889</v>
      </c>
      <c r="N277" s="12">
        <v>1497</v>
      </c>
      <c r="O277" s="15">
        <v>432</v>
      </c>
      <c r="P277" s="12">
        <v>1081</v>
      </c>
      <c r="Q277" s="12">
        <v>4870</v>
      </c>
      <c r="R277" s="15">
        <v>192</v>
      </c>
      <c r="S277" s="15">
        <v>220</v>
      </c>
      <c r="T277" s="12">
        <v>1145</v>
      </c>
      <c r="U277" s="15">
        <v>501</v>
      </c>
      <c r="V277" s="15">
        <v>390</v>
      </c>
      <c r="W277" s="15">
        <v>0</v>
      </c>
      <c r="X277" s="15">
        <v>0</v>
      </c>
      <c r="Y277" s="15">
        <v>0</v>
      </c>
      <c r="Z277" s="15">
        <v>329</v>
      </c>
      <c r="AA277" s="12">
        <v>2585</v>
      </c>
      <c r="AB277" s="12">
        <v>7647</v>
      </c>
    </row>
    <row r="278" spans="1:28" x14ac:dyDescent="0.25">
      <c r="A278" s="10" t="s">
        <v>318</v>
      </c>
      <c r="B278" s="11" t="s">
        <v>42</v>
      </c>
      <c r="C278" s="12">
        <v>1635</v>
      </c>
      <c r="D278" s="13" t="s">
        <v>43</v>
      </c>
      <c r="E278" s="12">
        <v>1635</v>
      </c>
      <c r="F278" s="13" t="s">
        <v>43</v>
      </c>
      <c r="G278" s="14">
        <v>0.6440366972477064</v>
      </c>
      <c r="H278" s="14">
        <v>0.93683274021352314</v>
      </c>
      <c r="I278" s="15">
        <v>1023.7500000000001</v>
      </c>
      <c r="J278" s="15">
        <v>29.25</v>
      </c>
      <c r="K278" s="12">
        <v>1053</v>
      </c>
      <c r="L278" s="12">
        <v>1053</v>
      </c>
      <c r="M278" s="15">
        <v>23</v>
      </c>
      <c r="N278" s="15">
        <v>3</v>
      </c>
      <c r="O278" s="15">
        <v>0</v>
      </c>
      <c r="P278" s="15">
        <v>52</v>
      </c>
      <c r="Q278" s="15">
        <v>990</v>
      </c>
      <c r="R278" s="15">
        <v>204</v>
      </c>
      <c r="S278" s="15">
        <v>9</v>
      </c>
      <c r="T278" s="15">
        <v>54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63</v>
      </c>
      <c r="AB278" s="12">
        <v>1257</v>
      </c>
    </row>
    <row r="279" spans="1:28" x14ac:dyDescent="0.25">
      <c r="A279" s="10" t="s">
        <v>319</v>
      </c>
      <c r="B279" s="11" t="s">
        <v>70</v>
      </c>
      <c r="C279" s="12">
        <v>9169</v>
      </c>
      <c r="D279" s="13" t="s">
        <v>38</v>
      </c>
      <c r="E279" s="12">
        <v>9169</v>
      </c>
      <c r="F279" s="13" t="s">
        <v>38</v>
      </c>
      <c r="G279" s="14">
        <v>5.0194132402661138</v>
      </c>
      <c r="H279" s="14">
        <v>25.525790349417637</v>
      </c>
      <c r="I279" s="15">
        <v>12203.068181818182</v>
      </c>
      <c r="J279" s="15">
        <v>348.65909090909093</v>
      </c>
      <c r="K279" s="12">
        <v>45103</v>
      </c>
      <c r="L279" s="12">
        <v>46023</v>
      </c>
      <c r="M279" s="15">
        <v>537</v>
      </c>
      <c r="N279" s="12">
        <v>1031</v>
      </c>
      <c r="O279" s="15">
        <v>920</v>
      </c>
      <c r="P279" s="12">
        <v>2187</v>
      </c>
      <c r="Q279" s="12">
        <v>38801</v>
      </c>
      <c r="R279" s="15">
        <v>782</v>
      </c>
      <c r="S279" s="12">
        <v>1318</v>
      </c>
      <c r="T279" s="12">
        <v>1139</v>
      </c>
      <c r="U279" s="12">
        <v>1548</v>
      </c>
      <c r="V279" s="12">
        <v>1905</v>
      </c>
      <c r="W279" s="15">
        <v>0</v>
      </c>
      <c r="X279" s="15">
        <v>0</v>
      </c>
      <c r="Y279" s="15">
        <v>0</v>
      </c>
      <c r="Z279" s="15">
        <v>451</v>
      </c>
      <c r="AA279" s="12">
        <v>6361</v>
      </c>
      <c r="AB279" s="12">
        <v>45944</v>
      </c>
    </row>
    <row r="280" spans="1:28" x14ac:dyDescent="0.25">
      <c r="A280" s="10" t="s">
        <v>320</v>
      </c>
      <c r="B280" s="11" t="s">
        <v>79</v>
      </c>
      <c r="C280" s="12">
        <v>44819</v>
      </c>
      <c r="D280" s="13" t="s">
        <v>40</v>
      </c>
      <c r="E280" s="12">
        <v>44819</v>
      </c>
      <c r="F280" s="13" t="s">
        <v>40</v>
      </c>
      <c r="G280" s="14">
        <v>6.4228117539436402</v>
      </c>
      <c r="H280" s="14">
        <v>85.929552238805968</v>
      </c>
      <c r="I280" s="15">
        <v>12818.371501272266</v>
      </c>
      <c r="J280" s="15">
        <v>367.48148958675273</v>
      </c>
      <c r="K280" s="12">
        <v>250601</v>
      </c>
      <c r="L280" s="12">
        <v>287864</v>
      </c>
      <c r="M280" s="12">
        <v>27262</v>
      </c>
      <c r="N280" s="12">
        <v>28855</v>
      </c>
      <c r="O280" s="12">
        <v>37263</v>
      </c>
      <c r="P280" s="12">
        <v>34229</v>
      </c>
      <c r="Q280" s="12">
        <v>153871</v>
      </c>
      <c r="R280" s="15">
        <v>848</v>
      </c>
      <c r="S280" s="12">
        <v>14825</v>
      </c>
      <c r="T280" s="12">
        <v>30428</v>
      </c>
      <c r="U280" s="12">
        <v>28509</v>
      </c>
      <c r="V280" s="12">
        <v>20314</v>
      </c>
      <c r="W280" s="15">
        <v>0</v>
      </c>
      <c r="X280" s="15">
        <v>122</v>
      </c>
      <c r="Y280" s="15">
        <v>0</v>
      </c>
      <c r="Z280" s="12">
        <v>2532</v>
      </c>
      <c r="AA280" s="12">
        <v>96730</v>
      </c>
      <c r="AB280" s="12">
        <v>251449</v>
      </c>
    </row>
    <row r="281" spans="1:28" x14ac:dyDescent="0.25">
      <c r="A281" s="10" t="s">
        <v>321</v>
      </c>
      <c r="B281" s="11" t="s">
        <v>45</v>
      </c>
      <c r="C281" s="12">
        <v>9212</v>
      </c>
      <c r="D281" s="13" t="s">
        <v>38</v>
      </c>
      <c r="E281" s="12">
        <v>9212</v>
      </c>
      <c r="F281" s="13" t="s">
        <v>38</v>
      </c>
      <c r="G281" s="14">
        <v>6.1885584020842384</v>
      </c>
      <c r="H281" s="14">
        <v>27.822840409956076</v>
      </c>
      <c r="I281" s="15">
        <v>8526.9871794871797</v>
      </c>
      <c r="J281" s="15">
        <v>243.92603911980439</v>
      </c>
      <c r="K281" s="12">
        <v>41868</v>
      </c>
      <c r="L281" s="12">
        <v>57009</v>
      </c>
      <c r="M281" s="12">
        <v>1749</v>
      </c>
      <c r="N281" s="12">
        <v>7293</v>
      </c>
      <c r="O281" s="12">
        <v>15141</v>
      </c>
      <c r="P281" s="12">
        <v>7098</v>
      </c>
      <c r="Q281" s="12">
        <v>29890</v>
      </c>
      <c r="R281" s="15">
        <v>609</v>
      </c>
      <c r="S281" s="15">
        <v>970</v>
      </c>
      <c r="T281" s="12">
        <v>2256</v>
      </c>
      <c r="U281" s="12">
        <v>4297</v>
      </c>
      <c r="V281" s="12">
        <v>3569</v>
      </c>
      <c r="W281" s="15">
        <v>604</v>
      </c>
      <c r="X281" s="15">
        <v>18</v>
      </c>
      <c r="Y281" s="15">
        <v>0</v>
      </c>
      <c r="Z281" s="15">
        <v>264</v>
      </c>
      <c r="AA281" s="12">
        <v>11978</v>
      </c>
      <c r="AB281" s="12">
        <v>42477</v>
      </c>
    </row>
    <row r="282" spans="1:28" x14ac:dyDescent="0.25">
      <c r="A282" s="10" t="s">
        <v>322</v>
      </c>
      <c r="B282" s="11" t="s">
        <v>70</v>
      </c>
      <c r="C282" s="15">
        <v>982</v>
      </c>
      <c r="D282" s="13" t="s">
        <v>43</v>
      </c>
      <c r="E282" s="15">
        <v>982</v>
      </c>
      <c r="F282" s="13" t="s">
        <v>43</v>
      </c>
      <c r="G282" s="14">
        <v>0.85132382892057024</v>
      </c>
      <c r="H282" s="14">
        <v>1.1146666666666667</v>
      </c>
      <c r="I282" s="15">
        <v>1672</v>
      </c>
      <c r="J282" s="15">
        <v>47.771428571428572</v>
      </c>
      <c r="K282" s="15">
        <v>776</v>
      </c>
      <c r="L282" s="15">
        <v>836</v>
      </c>
      <c r="M282" s="15">
        <v>0</v>
      </c>
      <c r="N282" s="15">
        <v>90</v>
      </c>
      <c r="O282" s="15">
        <v>60</v>
      </c>
      <c r="P282" s="15">
        <v>80</v>
      </c>
      <c r="Q282" s="15">
        <v>742</v>
      </c>
      <c r="R282" s="15">
        <v>0</v>
      </c>
      <c r="S282" s="15">
        <v>0</v>
      </c>
      <c r="T282" s="15">
        <v>15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19</v>
      </c>
      <c r="AA282" s="15">
        <v>34</v>
      </c>
      <c r="AB282" s="12">
        <v>776</v>
      </c>
    </row>
    <row r="283" spans="1:28" x14ac:dyDescent="0.25">
      <c r="A283" s="10" t="s">
        <v>323</v>
      </c>
      <c r="B283" s="11" t="s">
        <v>29</v>
      </c>
      <c r="C283" s="12">
        <v>20585</v>
      </c>
      <c r="D283" s="13" t="s">
        <v>30</v>
      </c>
      <c r="E283" s="12">
        <v>20585</v>
      </c>
      <c r="F283" s="13" t="s">
        <v>30</v>
      </c>
      <c r="G283" s="14">
        <v>9.1041049307748363</v>
      </c>
      <c r="H283" s="14">
        <v>54.023637936004612</v>
      </c>
      <c r="I283" s="15">
        <v>12124.362292051756</v>
      </c>
      <c r="J283" s="15">
        <v>347.05185185185184</v>
      </c>
      <c r="K283" s="12">
        <v>179805</v>
      </c>
      <c r="L283" s="12">
        <v>187408</v>
      </c>
      <c r="M283" s="12">
        <v>7592</v>
      </c>
      <c r="N283" s="12">
        <v>23273</v>
      </c>
      <c r="O283" s="12">
        <v>7603</v>
      </c>
      <c r="P283" s="12">
        <v>25992</v>
      </c>
      <c r="Q283" s="12">
        <v>121155</v>
      </c>
      <c r="R283" s="12">
        <v>1492</v>
      </c>
      <c r="S283" s="12">
        <v>2829</v>
      </c>
      <c r="T283" s="12">
        <v>9204</v>
      </c>
      <c r="U283" s="12">
        <v>20143</v>
      </c>
      <c r="V283" s="12">
        <v>16402</v>
      </c>
      <c r="W283" s="12">
        <v>9581</v>
      </c>
      <c r="X283" s="15">
        <v>155</v>
      </c>
      <c r="Y283" s="15">
        <v>0</v>
      </c>
      <c r="Z283" s="15">
        <v>336</v>
      </c>
      <c r="AA283" s="12">
        <v>58650</v>
      </c>
      <c r="AB283" s="12">
        <v>181297</v>
      </c>
    </row>
    <row r="284" spans="1:28" x14ac:dyDescent="0.25">
      <c r="A284" s="10" t="s">
        <v>324</v>
      </c>
      <c r="B284" s="11" t="s">
        <v>79</v>
      </c>
      <c r="C284" s="12">
        <v>28676</v>
      </c>
      <c r="D284" s="13" t="s">
        <v>40</v>
      </c>
      <c r="E284" s="12">
        <v>28676</v>
      </c>
      <c r="F284" s="13" t="s">
        <v>40</v>
      </c>
      <c r="G284" s="14">
        <v>4.0896568559073794</v>
      </c>
      <c r="H284" s="14">
        <v>42.942145734163311</v>
      </c>
      <c r="I284" s="15">
        <v>9784.5649582836704</v>
      </c>
      <c r="J284" s="15">
        <v>279.55899880810489</v>
      </c>
      <c r="K284" s="12">
        <v>101884</v>
      </c>
      <c r="L284" s="12">
        <v>117275</v>
      </c>
      <c r="M284" s="12">
        <v>6916</v>
      </c>
      <c r="N284" s="12">
        <v>11807</v>
      </c>
      <c r="O284" s="12">
        <v>15391</v>
      </c>
      <c r="P284" s="12">
        <v>19580</v>
      </c>
      <c r="Q284" s="12">
        <v>79321</v>
      </c>
      <c r="R284" s="15">
        <v>492</v>
      </c>
      <c r="S284" s="12">
        <v>2428</v>
      </c>
      <c r="T284" s="12">
        <v>8933</v>
      </c>
      <c r="U284" s="12">
        <v>5992</v>
      </c>
      <c r="V284" s="12">
        <v>3126</v>
      </c>
      <c r="W284" s="15">
        <v>0</v>
      </c>
      <c r="X284" s="12">
        <v>1256</v>
      </c>
      <c r="Y284" s="15">
        <v>0</v>
      </c>
      <c r="Z284" s="15">
        <v>828</v>
      </c>
      <c r="AA284" s="12">
        <v>22563</v>
      </c>
      <c r="AB284" s="12">
        <v>102376</v>
      </c>
    </row>
    <row r="285" spans="1:28" x14ac:dyDescent="0.25">
      <c r="A285" s="10" t="s">
        <v>325</v>
      </c>
      <c r="B285" s="11" t="s">
        <v>42</v>
      </c>
      <c r="C285" s="15">
        <v>645</v>
      </c>
      <c r="D285" s="13" t="s">
        <v>43</v>
      </c>
      <c r="E285" s="15">
        <v>645</v>
      </c>
      <c r="F285" s="13" t="s">
        <v>43</v>
      </c>
      <c r="G285" s="14">
        <v>0</v>
      </c>
      <c r="H285" s="14"/>
      <c r="I285" s="15"/>
      <c r="J285" s="15"/>
      <c r="K285" s="15"/>
      <c r="L285" s="15"/>
      <c r="M285" s="11"/>
      <c r="N285" s="11"/>
      <c r="O285" s="11"/>
      <c r="P285" s="15"/>
      <c r="Q285" s="15"/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2">
        <v>0</v>
      </c>
    </row>
    <row r="286" spans="1:28" x14ac:dyDescent="0.25">
      <c r="A286" s="10" t="s">
        <v>326</v>
      </c>
      <c r="B286" s="11" t="s">
        <v>29</v>
      </c>
      <c r="C286" s="12">
        <v>19185</v>
      </c>
      <c r="D286" s="13" t="s">
        <v>30</v>
      </c>
      <c r="E286" s="12">
        <v>19185</v>
      </c>
      <c r="F286" s="13" t="s">
        <v>30</v>
      </c>
      <c r="G286" s="14">
        <v>14.542038050560334</v>
      </c>
      <c r="H286" s="14">
        <v>86.160901791229151</v>
      </c>
      <c r="I286" s="15">
        <v>19374.236111111109</v>
      </c>
      <c r="J286" s="15">
        <v>553.54960317460313</v>
      </c>
      <c r="K286" s="12">
        <v>261848</v>
      </c>
      <c r="L286" s="12">
        <v>278989</v>
      </c>
      <c r="M286" s="12">
        <v>10084</v>
      </c>
      <c r="N286" s="12">
        <v>12372</v>
      </c>
      <c r="O286" s="12">
        <v>17141</v>
      </c>
      <c r="P286" s="12">
        <v>36588</v>
      </c>
      <c r="Q286" s="12">
        <v>188689</v>
      </c>
      <c r="R286" s="12">
        <v>4326</v>
      </c>
      <c r="S286" s="12">
        <v>8123</v>
      </c>
      <c r="T286" s="12">
        <v>12833</v>
      </c>
      <c r="U286" s="12">
        <v>31872</v>
      </c>
      <c r="V286" s="12">
        <v>17005</v>
      </c>
      <c r="W286" s="15">
        <v>0</v>
      </c>
      <c r="X286" s="12">
        <v>1542</v>
      </c>
      <c r="Y286" s="15">
        <v>0</v>
      </c>
      <c r="Z286" s="12">
        <v>1784</v>
      </c>
      <c r="AA286" s="12">
        <v>73159</v>
      </c>
      <c r="AB286" s="12">
        <v>266174</v>
      </c>
    </row>
    <row r="287" spans="1:28" x14ac:dyDescent="0.25">
      <c r="A287" s="10" t="s">
        <v>327</v>
      </c>
      <c r="B287" s="11" t="s">
        <v>34</v>
      </c>
      <c r="C287" s="12">
        <v>15568</v>
      </c>
      <c r="D287" s="13" t="s">
        <v>30</v>
      </c>
      <c r="E287" s="12">
        <v>15568</v>
      </c>
      <c r="F287" s="13" t="s">
        <v>30</v>
      </c>
      <c r="G287" s="14">
        <v>14.525436793422404</v>
      </c>
      <c r="H287" s="14">
        <v>76.473452823807918</v>
      </c>
      <c r="I287" s="15">
        <v>16386.3768115942</v>
      </c>
      <c r="J287" s="15">
        <v>468.1821946169772</v>
      </c>
      <c r="K287" s="12">
        <v>203042</v>
      </c>
      <c r="L287" s="12">
        <v>226132</v>
      </c>
      <c r="M287" s="12">
        <v>19515</v>
      </c>
      <c r="N287" s="12">
        <v>32809</v>
      </c>
      <c r="O287" s="12">
        <v>23090</v>
      </c>
      <c r="P287" s="12">
        <v>64311</v>
      </c>
      <c r="Q287" s="12">
        <v>134479</v>
      </c>
      <c r="R287" s="12">
        <v>5988</v>
      </c>
      <c r="S287" s="12">
        <v>8971</v>
      </c>
      <c r="T287" s="12">
        <v>24509</v>
      </c>
      <c r="U287" s="12">
        <v>17309</v>
      </c>
      <c r="V287" s="12">
        <v>10706</v>
      </c>
      <c r="W287" s="15">
        <v>16</v>
      </c>
      <c r="X287" s="12">
        <v>5133</v>
      </c>
      <c r="Y287" s="15">
        <v>0</v>
      </c>
      <c r="Z287" s="12">
        <v>1919</v>
      </c>
      <c r="AA287" s="12">
        <v>68563</v>
      </c>
      <c r="AB287" s="12">
        <v>209030</v>
      </c>
    </row>
    <row r="288" spans="1:28" x14ac:dyDescent="0.25">
      <c r="A288" s="10" t="s">
        <v>328</v>
      </c>
      <c r="B288" s="11" t="s">
        <v>29</v>
      </c>
      <c r="C288" s="12">
        <v>18494</v>
      </c>
      <c r="D288" s="13" t="s">
        <v>30</v>
      </c>
      <c r="E288" s="12">
        <v>18494</v>
      </c>
      <c r="F288" s="13" t="s">
        <v>30</v>
      </c>
      <c r="G288" s="14">
        <v>16.540499621498864</v>
      </c>
      <c r="H288" s="14">
        <v>141.42394822006472</v>
      </c>
      <c r="I288" s="15">
        <v>18317.365269461079</v>
      </c>
      <c r="J288" s="15">
        <v>523.35329341317367</v>
      </c>
      <c r="K288" s="12">
        <v>293730</v>
      </c>
      <c r="L288" s="12">
        <v>305900</v>
      </c>
      <c r="M288" s="12">
        <v>10717</v>
      </c>
      <c r="N288" s="12">
        <v>25808</v>
      </c>
      <c r="O288" s="12">
        <v>12170</v>
      </c>
      <c r="P288" s="12">
        <v>18427</v>
      </c>
      <c r="Q288" s="12">
        <v>175904</v>
      </c>
      <c r="R288" s="12">
        <v>2644</v>
      </c>
      <c r="S288" s="12">
        <v>6401</v>
      </c>
      <c r="T288" s="12">
        <v>14802</v>
      </c>
      <c r="U288" s="12">
        <v>56794</v>
      </c>
      <c r="V288" s="12">
        <v>32927</v>
      </c>
      <c r="W288" s="12">
        <v>1598</v>
      </c>
      <c r="X288" s="15">
        <v>208</v>
      </c>
      <c r="Y288" s="15">
        <v>0</v>
      </c>
      <c r="Z288" s="12">
        <v>5096</v>
      </c>
      <c r="AA288" s="12">
        <v>117826</v>
      </c>
      <c r="AB288" s="12">
        <v>296374</v>
      </c>
    </row>
    <row r="289" spans="1:28" x14ac:dyDescent="0.25">
      <c r="A289" s="10" t="s">
        <v>329</v>
      </c>
      <c r="B289" s="11" t="s">
        <v>37</v>
      </c>
      <c r="C289" s="12">
        <v>3312</v>
      </c>
      <c r="D289" s="13" t="s">
        <v>53</v>
      </c>
      <c r="E289" s="12">
        <v>3312</v>
      </c>
      <c r="F289" s="13" t="s">
        <v>53</v>
      </c>
      <c r="G289" s="14">
        <v>15.928743961352657</v>
      </c>
      <c r="H289" s="14">
        <v>26.834181078331639</v>
      </c>
      <c r="I289" s="15">
        <v>13189</v>
      </c>
      <c r="J289" s="15">
        <v>376.82857142857142</v>
      </c>
      <c r="K289" s="12">
        <v>43335</v>
      </c>
      <c r="L289" s="12">
        <v>52756</v>
      </c>
      <c r="M289" s="12">
        <v>8024</v>
      </c>
      <c r="N289" s="12">
        <v>5228</v>
      </c>
      <c r="O289" s="12">
        <v>9421</v>
      </c>
      <c r="P289" s="12">
        <v>11248</v>
      </c>
      <c r="Q289" s="12">
        <v>27862</v>
      </c>
      <c r="R289" s="12">
        <v>1173</v>
      </c>
      <c r="S289" s="15">
        <v>990</v>
      </c>
      <c r="T289" s="12">
        <v>8912</v>
      </c>
      <c r="U289" s="12">
        <v>2513</v>
      </c>
      <c r="V289" s="12">
        <v>2545</v>
      </c>
      <c r="W289" s="15">
        <v>0</v>
      </c>
      <c r="X289" s="15">
        <v>76</v>
      </c>
      <c r="Y289" s="15">
        <v>0</v>
      </c>
      <c r="Z289" s="15">
        <v>437</v>
      </c>
      <c r="AA289" s="12">
        <v>15473</v>
      </c>
      <c r="AB289" s="12">
        <v>44508</v>
      </c>
    </row>
    <row r="290" spans="1:28" x14ac:dyDescent="0.25">
      <c r="A290" s="10" t="s">
        <v>330</v>
      </c>
      <c r="B290" s="11" t="s">
        <v>37</v>
      </c>
      <c r="C290" s="12">
        <v>1889</v>
      </c>
      <c r="D290" s="13" t="s">
        <v>43</v>
      </c>
      <c r="E290" s="15">
        <v>945</v>
      </c>
      <c r="F290" s="13" t="s">
        <v>43</v>
      </c>
      <c r="G290" s="14">
        <v>34.475132275132275</v>
      </c>
      <c r="H290" s="14">
        <v>23.404454022988507</v>
      </c>
      <c r="I290" s="15">
        <v>19659.741379310344</v>
      </c>
      <c r="J290" s="15">
        <v>561.70689655172418</v>
      </c>
      <c r="K290" s="12">
        <v>30768</v>
      </c>
      <c r="L290" s="12">
        <v>32579</v>
      </c>
      <c r="M290" s="12">
        <v>4104</v>
      </c>
      <c r="N290" s="12">
        <v>7184</v>
      </c>
      <c r="O290" s="12">
        <v>1811</v>
      </c>
      <c r="P290" s="12">
        <v>6861</v>
      </c>
      <c r="Q290" s="12">
        <v>18353</v>
      </c>
      <c r="R290" s="15">
        <v>620</v>
      </c>
      <c r="S290" s="12">
        <v>1535</v>
      </c>
      <c r="T290" s="12">
        <v>4812</v>
      </c>
      <c r="U290" s="12">
        <v>2595</v>
      </c>
      <c r="V290" s="12">
        <v>3314</v>
      </c>
      <c r="W290" s="15">
        <v>0</v>
      </c>
      <c r="X290" s="15">
        <v>12</v>
      </c>
      <c r="Y290" s="15">
        <v>0</v>
      </c>
      <c r="Z290" s="15">
        <v>147</v>
      </c>
      <c r="AA290" s="12">
        <v>12415</v>
      </c>
      <c r="AB290" s="12">
        <v>31388</v>
      </c>
    </row>
    <row r="291" spans="1:28" x14ac:dyDescent="0.25">
      <c r="A291" s="10" t="s">
        <v>331</v>
      </c>
      <c r="B291" s="11" t="s">
        <v>37</v>
      </c>
      <c r="C291" s="12">
        <v>1889</v>
      </c>
      <c r="D291" s="13" t="s">
        <v>43</v>
      </c>
      <c r="E291" s="15">
        <v>944</v>
      </c>
      <c r="F291" s="13" t="s">
        <v>43</v>
      </c>
      <c r="G291" s="14">
        <v>12.022245762711865</v>
      </c>
      <c r="H291" s="14">
        <v>17.091867469879517</v>
      </c>
      <c r="I291" s="15">
        <v>15277.5</v>
      </c>
      <c r="J291" s="15">
        <v>436.5</v>
      </c>
      <c r="K291" s="12">
        <v>9567</v>
      </c>
      <c r="L291" s="12">
        <v>11349</v>
      </c>
      <c r="M291" s="12">
        <v>1390</v>
      </c>
      <c r="N291" s="12">
        <v>1320</v>
      </c>
      <c r="O291" s="12">
        <v>1782</v>
      </c>
      <c r="P291" s="15">
        <v>633</v>
      </c>
      <c r="Q291" s="12">
        <v>5368</v>
      </c>
      <c r="R291" s="15">
        <v>330</v>
      </c>
      <c r="S291" s="15">
        <v>234</v>
      </c>
      <c r="T291" s="12">
        <v>1542</v>
      </c>
      <c r="U291" s="12">
        <v>1067</v>
      </c>
      <c r="V291" s="12">
        <v>1282</v>
      </c>
      <c r="W291" s="15">
        <v>0</v>
      </c>
      <c r="X291" s="15">
        <v>0</v>
      </c>
      <c r="Y291" s="15">
        <v>0</v>
      </c>
      <c r="Z291" s="15">
        <v>74</v>
      </c>
      <c r="AA291" s="12">
        <v>4199</v>
      </c>
      <c r="AB291" s="12">
        <v>9897</v>
      </c>
    </row>
    <row r="292" spans="1:28" x14ac:dyDescent="0.25">
      <c r="A292" s="10" t="s">
        <v>332</v>
      </c>
      <c r="B292" s="11" t="s">
        <v>32</v>
      </c>
      <c r="C292" s="12">
        <v>4390</v>
      </c>
      <c r="D292" s="13" t="s">
        <v>53</v>
      </c>
      <c r="E292" s="12">
        <v>4390</v>
      </c>
      <c r="F292" s="13" t="s">
        <v>53</v>
      </c>
      <c r="G292" s="14">
        <v>19.128018223234623</v>
      </c>
      <c r="H292" s="14">
        <v>42.07014028056112</v>
      </c>
      <c r="I292" s="15">
        <v>10169.619377162629</v>
      </c>
      <c r="J292" s="15">
        <v>290.56055363321798</v>
      </c>
      <c r="K292" s="12">
        <v>70589</v>
      </c>
      <c r="L292" s="12">
        <v>83972</v>
      </c>
      <c r="M292" s="12">
        <v>2748</v>
      </c>
      <c r="N292" s="12">
        <v>12125</v>
      </c>
      <c r="O292" s="12">
        <v>13383</v>
      </c>
      <c r="P292" s="12">
        <v>5817</v>
      </c>
      <c r="Q292" s="12">
        <v>43735</v>
      </c>
      <c r="R292" s="12">
        <v>1328</v>
      </c>
      <c r="S292" s="12">
        <v>1460</v>
      </c>
      <c r="T292" s="12">
        <v>4521</v>
      </c>
      <c r="U292" s="12">
        <v>13257</v>
      </c>
      <c r="V292" s="12">
        <v>6683</v>
      </c>
      <c r="W292" s="15">
        <v>0</v>
      </c>
      <c r="X292" s="15">
        <v>425</v>
      </c>
      <c r="Y292" s="15">
        <v>0</v>
      </c>
      <c r="Z292" s="15">
        <v>508</v>
      </c>
      <c r="AA292" s="12">
        <v>26854</v>
      </c>
      <c r="AB292" s="12">
        <v>71917</v>
      </c>
    </row>
    <row r="293" spans="1:28" x14ac:dyDescent="0.25">
      <c r="A293" s="10" t="s">
        <v>333</v>
      </c>
      <c r="B293" s="11" t="s">
        <v>37</v>
      </c>
      <c r="C293" s="12">
        <v>7279</v>
      </c>
      <c r="D293" s="13" t="s">
        <v>38</v>
      </c>
      <c r="E293" s="12">
        <v>7279</v>
      </c>
      <c r="F293" s="13" t="s">
        <v>38</v>
      </c>
      <c r="G293" s="14">
        <v>7.5882676191784588</v>
      </c>
      <c r="H293" s="14">
        <v>32.83888228299643</v>
      </c>
      <c r="I293" s="15">
        <v>11174.710982658959</v>
      </c>
      <c r="J293" s="15">
        <v>319.69985116586736</v>
      </c>
      <c r="K293" s="12">
        <v>46432</v>
      </c>
      <c r="L293" s="12">
        <v>55235</v>
      </c>
      <c r="M293" s="12">
        <v>3909</v>
      </c>
      <c r="N293" s="12">
        <v>4082</v>
      </c>
      <c r="O293" s="12">
        <v>8803</v>
      </c>
      <c r="P293" s="12">
        <v>7166</v>
      </c>
      <c r="Q293" s="12">
        <v>30612</v>
      </c>
      <c r="R293" s="15">
        <v>733</v>
      </c>
      <c r="S293" s="15">
        <v>883</v>
      </c>
      <c r="T293" s="12">
        <v>5268</v>
      </c>
      <c r="U293" s="12">
        <v>4993</v>
      </c>
      <c r="V293" s="12">
        <v>3999</v>
      </c>
      <c r="W293" s="15">
        <v>0</v>
      </c>
      <c r="X293" s="15">
        <v>43</v>
      </c>
      <c r="Y293" s="15">
        <v>0</v>
      </c>
      <c r="Z293" s="15">
        <v>634</v>
      </c>
      <c r="AA293" s="12">
        <v>15820</v>
      </c>
      <c r="AB293" s="12">
        <v>47165</v>
      </c>
    </row>
    <row r="294" spans="1:28" x14ac:dyDescent="0.25">
      <c r="A294" s="10" t="s">
        <v>334</v>
      </c>
      <c r="B294" s="11" t="s">
        <v>37</v>
      </c>
      <c r="C294" s="12">
        <v>38999</v>
      </c>
      <c r="D294" s="13" t="s">
        <v>40</v>
      </c>
      <c r="E294" s="12">
        <v>38999</v>
      </c>
      <c r="F294" s="13" t="s">
        <v>40</v>
      </c>
      <c r="G294" s="14">
        <v>10.650478217390189</v>
      </c>
      <c r="H294" s="14">
        <v>130.28795483061481</v>
      </c>
      <c r="I294" s="15">
        <v>17443.640508759298</v>
      </c>
      <c r="J294" s="15">
        <v>498.38972882169429</v>
      </c>
      <c r="K294" s="12">
        <v>400701</v>
      </c>
      <c r="L294" s="12">
        <v>415358</v>
      </c>
      <c r="M294" s="12">
        <v>23345</v>
      </c>
      <c r="N294" s="12">
        <v>35220</v>
      </c>
      <c r="O294" s="12">
        <v>14657</v>
      </c>
      <c r="P294" s="12">
        <v>67168</v>
      </c>
      <c r="Q294" s="12">
        <v>286493</v>
      </c>
      <c r="R294" s="12">
        <v>6697</v>
      </c>
      <c r="S294" s="12">
        <v>7602</v>
      </c>
      <c r="T294" s="12">
        <v>33144</v>
      </c>
      <c r="U294" s="12">
        <v>39461</v>
      </c>
      <c r="V294" s="12">
        <v>20764</v>
      </c>
      <c r="W294" s="15">
        <v>0</v>
      </c>
      <c r="X294" s="12">
        <v>8620</v>
      </c>
      <c r="Y294" s="15">
        <v>0</v>
      </c>
      <c r="Z294" s="12">
        <v>4617</v>
      </c>
      <c r="AA294" s="12">
        <v>114208</v>
      </c>
      <c r="AB294" s="12">
        <v>407398</v>
      </c>
    </row>
    <row r="295" spans="1:28" x14ac:dyDescent="0.25">
      <c r="A295" s="10" t="s">
        <v>335</v>
      </c>
      <c r="B295" s="11" t="s">
        <v>37</v>
      </c>
      <c r="C295" s="12">
        <v>1731</v>
      </c>
      <c r="D295" s="13" t="s">
        <v>43</v>
      </c>
      <c r="E295" s="12">
        <v>1731</v>
      </c>
      <c r="F295" s="13" t="s">
        <v>43</v>
      </c>
      <c r="G295" s="14">
        <v>23.853841709994224</v>
      </c>
      <c r="H295" s="14">
        <v>29.62051649928264</v>
      </c>
      <c r="I295" s="15">
        <v>24916.982758620688</v>
      </c>
      <c r="J295" s="15">
        <v>711.91379310344826</v>
      </c>
      <c r="K295" s="12">
        <v>38124</v>
      </c>
      <c r="L295" s="12">
        <v>41291</v>
      </c>
      <c r="M295" s="12">
        <v>2441</v>
      </c>
      <c r="N295" s="12">
        <v>4164</v>
      </c>
      <c r="O295" s="12">
        <v>3167</v>
      </c>
      <c r="P295" s="12">
        <v>1193</v>
      </c>
      <c r="Q295" s="12">
        <v>19287</v>
      </c>
      <c r="R295" s="12">
        <v>1224</v>
      </c>
      <c r="S295" s="12">
        <v>1236</v>
      </c>
      <c r="T295" s="12">
        <v>3006</v>
      </c>
      <c r="U295" s="12">
        <v>10368</v>
      </c>
      <c r="V295" s="12">
        <v>3793</v>
      </c>
      <c r="W295" s="15">
        <v>0</v>
      </c>
      <c r="X295" s="15">
        <v>34</v>
      </c>
      <c r="Y295" s="15">
        <v>0</v>
      </c>
      <c r="Z295" s="15">
        <v>400</v>
      </c>
      <c r="AA295" s="12">
        <v>18837</v>
      </c>
      <c r="AB295" s="12">
        <v>39348</v>
      </c>
    </row>
    <row r="296" spans="1:28" x14ac:dyDescent="0.25">
      <c r="A296" s="10" t="s">
        <v>336</v>
      </c>
      <c r="B296" s="11" t="s">
        <v>34</v>
      </c>
      <c r="C296" s="12">
        <v>18250</v>
      </c>
      <c r="D296" s="13" t="s">
        <v>30</v>
      </c>
      <c r="E296" s="12">
        <v>18250</v>
      </c>
      <c r="F296" s="13" t="s">
        <v>30</v>
      </c>
      <c r="G296" s="14">
        <v>7.3258630136986298</v>
      </c>
      <c r="H296" s="14">
        <v>54.326290125965052</v>
      </c>
      <c r="I296" s="15">
        <v>13369.7</v>
      </c>
      <c r="J296" s="15">
        <v>381.99142857142857</v>
      </c>
      <c r="K296" s="12">
        <v>116589</v>
      </c>
      <c r="L296" s="12">
        <v>133697</v>
      </c>
      <c r="M296" s="12">
        <v>6412</v>
      </c>
      <c r="N296" s="12">
        <v>18996</v>
      </c>
      <c r="O296" s="12">
        <v>17108</v>
      </c>
      <c r="P296" s="12">
        <v>35194</v>
      </c>
      <c r="Q296" s="12">
        <v>86813</v>
      </c>
      <c r="R296" s="12">
        <v>2484</v>
      </c>
      <c r="S296" s="12">
        <v>2098</v>
      </c>
      <c r="T296" s="12">
        <v>8402</v>
      </c>
      <c r="U296" s="12">
        <v>12144</v>
      </c>
      <c r="V296" s="12">
        <v>6765</v>
      </c>
      <c r="W296" s="15">
        <v>0</v>
      </c>
      <c r="X296" s="15">
        <v>28</v>
      </c>
      <c r="Y296" s="15">
        <v>0</v>
      </c>
      <c r="Z296" s="15">
        <v>339</v>
      </c>
      <c r="AA296" s="12">
        <v>29776</v>
      </c>
      <c r="AB296" s="12">
        <v>119073</v>
      </c>
    </row>
    <row r="297" spans="1:28" x14ac:dyDescent="0.25">
      <c r="A297" s="10" t="s">
        <v>337</v>
      </c>
      <c r="B297" s="11" t="s">
        <v>32</v>
      </c>
      <c r="C297" s="12">
        <v>79815</v>
      </c>
      <c r="D297" s="13" t="s">
        <v>98</v>
      </c>
      <c r="E297" s="12">
        <v>79815</v>
      </c>
      <c r="F297" s="13" t="s">
        <v>98</v>
      </c>
      <c r="G297" s="14">
        <v>7.7936352815886742</v>
      </c>
      <c r="H297" s="14">
        <v>71.115696810334967</v>
      </c>
      <c r="I297" s="15">
        <v>12621.284057971015</v>
      </c>
      <c r="J297" s="15">
        <v>360.60811594202897</v>
      </c>
      <c r="K297" s="12">
        <v>573916</v>
      </c>
      <c r="L297" s="12">
        <v>622049</v>
      </c>
      <c r="M297" s="12">
        <v>23530</v>
      </c>
      <c r="N297" s="12">
        <v>105861</v>
      </c>
      <c r="O297" s="12">
        <v>48133</v>
      </c>
      <c r="P297" s="12">
        <v>50801</v>
      </c>
      <c r="Q297" s="12">
        <v>307338</v>
      </c>
      <c r="R297" s="12">
        <v>3441</v>
      </c>
      <c r="S297" s="12">
        <v>11709</v>
      </c>
      <c r="T297" s="12">
        <v>28890</v>
      </c>
      <c r="U297" s="12">
        <v>130585</v>
      </c>
      <c r="V297" s="12">
        <v>89027</v>
      </c>
      <c r="W297" s="15">
        <v>57</v>
      </c>
      <c r="X297" s="12">
        <v>1257</v>
      </c>
      <c r="Y297" s="15">
        <v>0</v>
      </c>
      <c r="Z297" s="12">
        <v>5053</v>
      </c>
      <c r="AA297" s="12">
        <v>266578</v>
      </c>
      <c r="AB297" s="12">
        <v>577357</v>
      </c>
    </row>
    <row r="298" spans="1:28" x14ac:dyDescent="0.25">
      <c r="A298" s="10" t="s">
        <v>338</v>
      </c>
      <c r="B298" s="11" t="s">
        <v>37</v>
      </c>
      <c r="C298" s="12">
        <v>17995</v>
      </c>
      <c r="D298" s="13" t="s">
        <v>30</v>
      </c>
      <c r="E298" s="12">
        <v>17995</v>
      </c>
      <c r="F298" s="13" t="s">
        <v>30</v>
      </c>
      <c r="G298" s="14">
        <v>9.4439010836343424</v>
      </c>
      <c r="H298" s="14">
        <v>50.264123040520559</v>
      </c>
      <c r="I298" s="15">
        <v>13995.305882352941</v>
      </c>
      <c r="J298" s="15">
        <v>399.86588235294118</v>
      </c>
      <c r="K298" s="12">
        <v>159923</v>
      </c>
      <c r="L298" s="12">
        <v>169943</v>
      </c>
      <c r="M298" s="12">
        <v>19869</v>
      </c>
      <c r="N298" s="12">
        <v>19806</v>
      </c>
      <c r="O298" s="12">
        <v>10020</v>
      </c>
      <c r="P298" s="12">
        <v>32564</v>
      </c>
      <c r="Q298" s="12">
        <v>100991</v>
      </c>
      <c r="R298" s="12">
        <v>3787</v>
      </c>
      <c r="S298" s="12">
        <v>5922</v>
      </c>
      <c r="T298" s="12">
        <v>22515</v>
      </c>
      <c r="U298" s="12">
        <v>14127</v>
      </c>
      <c r="V298" s="12">
        <v>14718</v>
      </c>
      <c r="W298" s="15">
        <v>0</v>
      </c>
      <c r="X298" s="15">
        <v>25</v>
      </c>
      <c r="Y298" s="15">
        <v>0</v>
      </c>
      <c r="Z298" s="12">
        <v>1625</v>
      </c>
      <c r="AA298" s="12">
        <v>58932</v>
      </c>
      <c r="AB298" s="12">
        <v>163710</v>
      </c>
    </row>
    <row r="299" spans="1:28" x14ac:dyDescent="0.25">
      <c r="A299" s="10" t="s">
        <v>339</v>
      </c>
      <c r="B299" s="11" t="s">
        <v>37</v>
      </c>
      <c r="C299" s="12">
        <v>6187</v>
      </c>
      <c r="D299" s="13" t="s">
        <v>38</v>
      </c>
      <c r="E299" s="12">
        <v>6187</v>
      </c>
      <c r="F299" s="13" t="s">
        <v>38</v>
      </c>
      <c r="G299" s="14">
        <v>10.063843542912558</v>
      </c>
      <c r="H299" s="14">
        <v>32.736593059936908</v>
      </c>
      <c r="I299" s="15">
        <v>19545.067264573991</v>
      </c>
      <c r="J299" s="15">
        <v>558.93177737881501</v>
      </c>
      <c r="K299" s="12">
        <v>56342</v>
      </c>
      <c r="L299" s="12">
        <v>62265</v>
      </c>
      <c r="M299" s="12">
        <v>5628</v>
      </c>
      <c r="N299" s="12">
        <v>6942</v>
      </c>
      <c r="O299" s="12">
        <v>5923</v>
      </c>
      <c r="P299" s="12">
        <v>12861</v>
      </c>
      <c r="Q299" s="12">
        <v>37688</v>
      </c>
      <c r="R299" s="12">
        <v>2020</v>
      </c>
      <c r="S299" s="12">
        <v>1482</v>
      </c>
      <c r="T299" s="12">
        <v>7025</v>
      </c>
      <c r="U299" s="12">
        <v>5205</v>
      </c>
      <c r="V299" s="12">
        <v>4450</v>
      </c>
      <c r="W299" s="15">
        <v>0</v>
      </c>
      <c r="X299" s="15">
        <v>329</v>
      </c>
      <c r="Y299" s="15">
        <v>0</v>
      </c>
      <c r="Z299" s="15">
        <v>163</v>
      </c>
      <c r="AA299" s="12">
        <v>18654</v>
      </c>
      <c r="AB299" s="12">
        <v>58362</v>
      </c>
    </row>
    <row r="300" spans="1:28" x14ac:dyDescent="0.25">
      <c r="A300" s="10" t="s">
        <v>340</v>
      </c>
      <c r="B300" s="11" t="s">
        <v>37</v>
      </c>
      <c r="C300" s="12">
        <v>10421</v>
      </c>
      <c r="D300" s="13" t="s">
        <v>35</v>
      </c>
      <c r="E300" s="12">
        <v>10421</v>
      </c>
      <c r="F300" s="13" t="s">
        <v>35</v>
      </c>
      <c r="G300" s="14">
        <v>16.153728049131562</v>
      </c>
      <c r="H300" s="14">
        <v>62.163220088626289</v>
      </c>
      <c r="I300" s="15">
        <v>18240.959752321982</v>
      </c>
      <c r="J300" s="15">
        <v>521.17027863777093</v>
      </c>
      <c r="K300" s="12">
        <v>154082</v>
      </c>
      <c r="L300" s="12">
        <v>168338</v>
      </c>
      <c r="M300" s="12">
        <v>6748</v>
      </c>
      <c r="N300" s="12">
        <v>11365</v>
      </c>
      <c r="O300" s="12">
        <v>14256</v>
      </c>
      <c r="P300" s="12">
        <v>20489</v>
      </c>
      <c r="Q300" s="12">
        <v>115929</v>
      </c>
      <c r="R300" s="12">
        <v>2757</v>
      </c>
      <c r="S300" s="12">
        <v>3550</v>
      </c>
      <c r="T300" s="12">
        <v>9509</v>
      </c>
      <c r="U300" s="12">
        <v>13498</v>
      </c>
      <c r="V300" s="12">
        <v>10475</v>
      </c>
      <c r="W300" s="15">
        <v>0</v>
      </c>
      <c r="X300" s="15">
        <v>232</v>
      </c>
      <c r="Y300" s="15">
        <v>2</v>
      </c>
      <c r="Z300" s="15">
        <v>887</v>
      </c>
      <c r="AA300" s="12">
        <v>38153</v>
      </c>
      <c r="AB300" s="12">
        <v>156839</v>
      </c>
    </row>
    <row r="301" spans="1:28" x14ac:dyDescent="0.25">
      <c r="A301" s="10" t="s">
        <v>341</v>
      </c>
      <c r="B301" s="11" t="s">
        <v>37</v>
      </c>
      <c r="C301" s="12">
        <v>17657</v>
      </c>
      <c r="D301" s="13" t="s">
        <v>30</v>
      </c>
      <c r="E301" s="12">
        <v>17657</v>
      </c>
      <c r="F301" s="13" t="s">
        <v>30</v>
      </c>
      <c r="G301" s="14">
        <v>3.6754261765871892</v>
      </c>
      <c r="H301" s="14">
        <v>27.302061421960456</v>
      </c>
      <c r="I301" s="15">
        <v>7634.9411764705883</v>
      </c>
      <c r="J301" s="15">
        <v>218.14117647058825</v>
      </c>
      <c r="K301" s="12">
        <v>50376</v>
      </c>
      <c r="L301" s="12">
        <v>64897</v>
      </c>
      <c r="M301" s="12">
        <v>5357</v>
      </c>
      <c r="N301" s="12">
        <v>4699</v>
      </c>
      <c r="O301" s="12">
        <v>14521</v>
      </c>
      <c r="P301" s="12">
        <v>9252</v>
      </c>
      <c r="Q301" s="12">
        <v>31049</v>
      </c>
      <c r="R301" s="15">
        <v>62</v>
      </c>
      <c r="S301" s="12">
        <v>1595</v>
      </c>
      <c r="T301" s="12">
        <v>6237</v>
      </c>
      <c r="U301" s="12">
        <v>5117</v>
      </c>
      <c r="V301" s="12">
        <v>3771</v>
      </c>
      <c r="W301" s="15">
        <v>0</v>
      </c>
      <c r="X301" s="12">
        <v>1846</v>
      </c>
      <c r="Y301" s="15">
        <v>60</v>
      </c>
      <c r="Z301" s="15">
        <v>701</v>
      </c>
      <c r="AA301" s="12">
        <v>19327</v>
      </c>
      <c r="AB301" s="12">
        <v>50438</v>
      </c>
    </row>
    <row r="302" spans="1:28" x14ac:dyDescent="0.25">
      <c r="A302" s="10" t="s">
        <v>342</v>
      </c>
      <c r="B302" s="11" t="s">
        <v>37</v>
      </c>
      <c r="C302" s="12">
        <v>9196</v>
      </c>
      <c r="D302" s="13" t="s">
        <v>38</v>
      </c>
      <c r="E302" s="12">
        <v>9196</v>
      </c>
      <c r="F302" s="13" t="s">
        <v>38</v>
      </c>
      <c r="G302" s="14">
        <v>8.2454327968682044</v>
      </c>
      <c r="H302" s="14">
        <v>37.042012701514409</v>
      </c>
      <c r="I302" s="15">
        <v>10286.337209302326</v>
      </c>
      <c r="J302" s="15">
        <v>293.89534883720933</v>
      </c>
      <c r="K302" s="12">
        <v>64467</v>
      </c>
      <c r="L302" s="12">
        <v>75825</v>
      </c>
      <c r="M302" s="12">
        <v>5401</v>
      </c>
      <c r="N302" s="12">
        <v>5741</v>
      </c>
      <c r="O302" s="12">
        <v>11358</v>
      </c>
      <c r="P302" s="12">
        <v>20222</v>
      </c>
      <c r="Q302" s="12">
        <v>46653</v>
      </c>
      <c r="R302" s="12">
        <v>1531</v>
      </c>
      <c r="S302" s="12">
        <v>1734</v>
      </c>
      <c r="T302" s="12">
        <v>6909</v>
      </c>
      <c r="U302" s="12">
        <v>4061</v>
      </c>
      <c r="V302" s="12">
        <v>4292</v>
      </c>
      <c r="W302" s="15">
        <v>0</v>
      </c>
      <c r="X302" s="15">
        <v>7</v>
      </c>
      <c r="Y302" s="15">
        <v>0</v>
      </c>
      <c r="Z302" s="15">
        <v>811</v>
      </c>
      <c r="AA302" s="12">
        <v>17814</v>
      </c>
      <c r="AB302" s="12">
        <v>65998</v>
      </c>
    </row>
    <row r="303" spans="1:28" x14ac:dyDescent="0.25">
      <c r="A303" s="10" t="s">
        <v>343</v>
      </c>
      <c r="B303" s="11" t="s">
        <v>37</v>
      </c>
      <c r="C303" s="12">
        <v>11928</v>
      </c>
      <c r="D303" s="13" t="s">
        <v>35</v>
      </c>
      <c r="E303" s="12">
        <v>11928</v>
      </c>
      <c r="F303" s="13" t="s">
        <v>35</v>
      </c>
      <c r="G303" s="14">
        <v>3.8669517102615694</v>
      </c>
      <c r="H303" s="14">
        <v>27.570233114166168</v>
      </c>
      <c r="I303" s="15">
        <v>8474.4094488188966</v>
      </c>
      <c r="J303" s="15">
        <v>242.1259842519685</v>
      </c>
      <c r="K303" s="12">
        <v>39919</v>
      </c>
      <c r="L303" s="12">
        <v>46125</v>
      </c>
      <c r="M303" s="12">
        <v>2952</v>
      </c>
      <c r="N303" s="12">
        <v>3341</v>
      </c>
      <c r="O303" s="12">
        <v>6206</v>
      </c>
      <c r="P303" s="12">
        <v>4418</v>
      </c>
      <c r="Q303" s="12">
        <v>22256</v>
      </c>
      <c r="R303" s="15">
        <v>513</v>
      </c>
      <c r="S303" s="15">
        <v>537</v>
      </c>
      <c r="T303" s="12">
        <v>3953</v>
      </c>
      <c r="U303" s="12">
        <v>4206</v>
      </c>
      <c r="V303" s="12">
        <v>8606</v>
      </c>
      <c r="W303" s="15">
        <v>0</v>
      </c>
      <c r="X303" s="15">
        <v>0</v>
      </c>
      <c r="Y303" s="15">
        <v>0</v>
      </c>
      <c r="Z303" s="15">
        <v>361</v>
      </c>
      <c r="AA303" s="12">
        <v>17663</v>
      </c>
      <c r="AB303" s="12">
        <v>40432</v>
      </c>
    </row>
    <row r="304" spans="1:28" x14ac:dyDescent="0.25">
      <c r="A304" s="10" t="s">
        <v>344</v>
      </c>
      <c r="B304" s="11" t="s">
        <v>37</v>
      </c>
      <c r="C304" s="12">
        <v>154789</v>
      </c>
      <c r="D304" s="13" t="s">
        <v>86</v>
      </c>
      <c r="E304" s="12">
        <v>154789</v>
      </c>
      <c r="F304" s="13" t="s">
        <v>86</v>
      </c>
      <c r="G304" s="14">
        <v>2.5369632209007098</v>
      </c>
      <c r="H304" s="14">
        <v>25.127591502431532</v>
      </c>
      <c r="I304" s="15">
        <v>4359.8065027755747</v>
      </c>
      <c r="J304" s="15">
        <v>124.65062918036504</v>
      </c>
      <c r="K304" s="12">
        <v>324700</v>
      </c>
      <c r="L304" s="12">
        <v>392694</v>
      </c>
      <c r="M304" s="12">
        <v>41275</v>
      </c>
      <c r="N304" s="12">
        <v>19357</v>
      </c>
      <c r="O304" s="12">
        <v>67994</v>
      </c>
      <c r="P304" s="12">
        <v>33893</v>
      </c>
      <c r="Q304" s="12">
        <v>181372</v>
      </c>
      <c r="R304" s="12">
        <v>3994</v>
      </c>
      <c r="S304" s="12">
        <v>7241</v>
      </c>
      <c r="T304" s="12">
        <v>52712</v>
      </c>
      <c r="U304" s="12">
        <v>51508</v>
      </c>
      <c r="V304" s="12">
        <v>20451</v>
      </c>
      <c r="W304" s="12">
        <v>2534</v>
      </c>
      <c r="X304" s="12">
        <v>4898</v>
      </c>
      <c r="Y304" s="15">
        <v>2</v>
      </c>
      <c r="Z304" s="12">
        <v>3982</v>
      </c>
      <c r="AA304" s="12">
        <v>143328</v>
      </c>
      <c r="AB304" s="12">
        <v>328694</v>
      </c>
    </row>
    <row r="305" spans="1:28" x14ac:dyDescent="0.25">
      <c r="A305" s="10" t="s">
        <v>345</v>
      </c>
      <c r="B305" s="11" t="s">
        <v>37</v>
      </c>
      <c r="C305" s="12">
        <v>8152</v>
      </c>
      <c r="D305" s="13" t="s">
        <v>38</v>
      </c>
      <c r="E305" s="12">
        <v>8152</v>
      </c>
      <c r="F305" s="13" t="s">
        <v>38</v>
      </c>
      <c r="G305" s="14">
        <v>12.219700686947988</v>
      </c>
      <c r="H305" s="14">
        <v>46.225058004640374</v>
      </c>
      <c r="I305" s="15">
        <v>13461.486486486487</v>
      </c>
      <c r="J305" s="15">
        <v>384.6138996138996</v>
      </c>
      <c r="K305" s="12">
        <v>92096</v>
      </c>
      <c r="L305" s="12">
        <v>99615</v>
      </c>
      <c r="M305" s="12">
        <v>9065</v>
      </c>
      <c r="N305" s="12">
        <v>12261</v>
      </c>
      <c r="O305" s="12">
        <v>7519</v>
      </c>
      <c r="P305" s="12">
        <v>12149</v>
      </c>
      <c r="Q305" s="12">
        <v>63281</v>
      </c>
      <c r="R305" s="15">
        <v>978</v>
      </c>
      <c r="S305" s="12">
        <v>2175</v>
      </c>
      <c r="T305" s="12">
        <v>10637</v>
      </c>
      <c r="U305" s="12">
        <v>8308</v>
      </c>
      <c r="V305" s="12">
        <v>6604</v>
      </c>
      <c r="W305" s="15">
        <v>0</v>
      </c>
      <c r="X305" s="15">
        <v>84</v>
      </c>
      <c r="Y305" s="15">
        <v>0</v>
      </c>
      <c r="Z305" s="12">
        <v>1007</v>
      </c>
      <c r="AA305" s="12">
        <v>28815</v>
      </c>
      <c r="AB305" s="12">
        <v>93074</v>
      </c>
    </row>
    <row r="306" spans="1:28" x14ac:dyDescent="0.25">
      <c r="A306" s="10" t="s">
        <v>346</v>
      </c>
      <c r="B306" s="11" t="s">
        <v>37</v>
      </c>
      <c r="C306" s="12">
        <v>2003</v>
      </c>
      <c r="D306" s="13" t="s">
        <v>53</v>
      </c>
      <c r="E306" s="12">
        <v>2003</v>
      </c>
      <c r="F306" s="13" t="s">
        <v>53</v>
      </c>
      <c r="G306" s="14">
        <v>18.495257114328506</v>
      </c>
      <c r="H306" s="14">
        <v>16.808529945553538</v>
      </c>
      <c r="I306" s="15">
        <v>5801.3870246085007</v>
      </c>
      <c r="J306" s="15">
        <v>165.75391498881433</v>
      </c>
      <c r="K306" s="12">
        <v>32818</v>
      </c>
      <c r="L306" s="12">
        <v>37046</v>
      </c>
      <c r="M306" s="12">
        <v>3004</v>
      </c>
      <c r="N306" s="12">
        <v>4051</v>
      </c>
      <c r="O306" s="12">
        <v>4228</v>
      </c>
      <c r="P306" s="12">
        <v>11912</v>
      </c>
      <c r="Q306" s="12">
        <v>23712</v>
      </c>
      <c r="R306" s="12">
        <v>1171</v>
      </c>
      <c r="S306" s="15">
        <v>741</v>
      </c>
      <c r="T306" s="12">
        <v>3498</v>
      </c>
      <c r="U306" s="12">
        <v>2422</v>
      </c>
      <c r="V306" s="12">
        <v>2129</v>
      </c>
      <c r="W306" s="15">
        <v>0</v>
      </c>
      <c r="X306" s="15">
        <v>21</v>
      </c>
      <c r="Y306" s="15">
        <v>0</v>
      </c>
      <c r="Z306" s="15">
        <v>295</v>
      </c>
      <c r="AA306" s="12">
        <v>9106</v>
      </c>
      <c r="AB306" s="12">
        <v>33989</v>
      </c>
    </row>
    <row r="307" spans="1:28" x14ac:dyDescent="0.25">
      <c r="A307" s="10" t="s">
        <v>347</v>
      </c>
      <c r="B307" s="11" t="s">
        <v>79</v>
      </c>
      <c r="C307" s="12">
        <v>22877</v>
      </c>
      <c r="D307" s="13" t="s">
        <v>30</v>
      </c>
      <c r="E307" s="12">
        <v>22877</v>
      </c>
      <c r="F307" s="13" t="s">
        <v>30</v>
      </c>
      <c r="G307" s="14">
        <v>6.539012982471478</v>
      </c>
      <c r="H307" s="14">
        <v>55.200369003690035</v>
      </c>
      <c r="I307" s="15">
        <v>11080.962962962964</v>
      </c>
      <c r="J307" s="15">
        <v>316.95350808160299</v>
      </c>
      <c r="K307" s="12">
        <v>136634</v>
      </c>
      <c r="L307" s="12">
        <v>149593</v>
      </c>
      <c r="M307" s="12">
        <v>5044</v>
      </c>
      <c r="N307" s="12">
        <v>16020</v>
      </c>
      <c r="O307" s="12">
        <v>12959</v>
      </c>
      <c r="P307" s="12">
        <v>16711</v>
      </c>
      <c r="Q307" s="12">
        <v>106586</v>
      </c>
      <c r="R307" s="15">
        <v>598</v>
      </c>
      <c r="S307" s="12">
        <v>2193</v>
      </c>
      <c r="T307" s="12">
        <v>6307</v>
      </c>
      <c r="U307" s="12">
        <v>11868</v>
      </c>
      <c r="V307" s="12">
        <v>7622</v>
      </c>
      <c r="W307" s="15">
        <v>0</v>
      </c>
      <c r="X307" s="12">
        <v>1364</v>
      </c>
      <c r="Y307" s="15">
        <v>0</v>
      </c>
      <c r="Z307" s="15">
        <v>694</v>
      </c>
      <c r="AA307" s="12">
        <v>30048</v>
      </c>
      <c r="AB307" s="12">
        <v>137232</v>
      </c>
    </row>
    <row r="308" spans="1:28" x14ac:dyDescent="0.25">
      <c r="A308" s="10" t="s">
        <v>348</v>
      </c>
      <c r="B308" s="11" t="s">
        <v>29</v>
      </c>
      <c r="C308" s="12">
        <v>29132</v>
      </c>
      <c r="D308" s="13" t="s">
        <v>40</v>
      </c>
      <c r="E308" s="12">
        <v>29132</v>
      </c>
      <c r="F308" s="13" t="s">
        <v>40</v>
      </c>
      <c r="G308" s="14">
        <v>5.5366263902238089</v>
      </c>
      <c r="H308" s="14">
        <v>52.453008130081301</v>
      </c>
      <c r="I308" s="15">
        <v>8813.8251366120221</v>
      </c>
      <c r="J308" s="15">
        <v>251.82357533177205</v>
      </c>
      <c r="K308" s="12">
        <v>145612</v>
      </c>
      <c r="L308" s="12">
        <v>161293</v>
      </c>
      <c r="M308" s="12">
        <v>4867</v>
      </c>
      <c r="N308" s="12">
        <v>10332</v>
      </c>
      <c r="O308" s="12">
        <v>15681</v>
      </c>
      <c r="P308" s="12">
        <v>26704</v>
      </c>
      <c r="Q308" s="12">
        <v>90223</v>
      </c>
      <c r="R308" s="12">
        <v>1885</v>
      </c>
      <c r="S308" s="12">
        <v>3034</v>
      </c>
      <c r="T308" s="12">
        <v>6726</v>
      </c>
      <c r="U308" s="12">
        <v>24022</v>
      </c>
      <c r="V308" s="12">
        <v>16922</v>
      </c>
      <c r="W308" s="12">
        <v>1562</v>
      </c>
      <c r="X308" s="12">
        <v>2113</v>
      </c>
      <c r="Y308" s="15">
        <v>0</v>
      </c>
      <c r="Z308" s="12">
        <v>1010</v>
      </c>
      <c r="AA308" s="12">
        <v>55389</v>
      </c>
      <c r="AB308" s="12">
        <v>147497</v>
      </c>
    </row>
    <row r="309" spans="1:28" x14ac:dyDescent="0.25">
      <c r="A309" s="10" t="s">
        <v>349</v>
      </c>
      <c r="B309" s="11" t="s">
        <v>32</v>
      </c>
      <c r="C309" s="12">
        <v>7059</v>
      </c>
      <c r="D309" s="13" t="s">
        <v>38</v>
      </c>
      <c r="E309" s="12">
        <v>7059</v>
      </c>
      <c r="F309" s="13" t="s">
        <v>38</v>
      </c>
      <c r="G309" s="14">
        <v>13.9641592293526</v>
      </c>
      <c r="H309" s="14">
        <v>45.826592282659227</v>
      </c>
      <c r="I309" s="15">
        <v>23549.863481228669</v>
      </c>
      <c r="J309" s="15">
        <v>672.85324232081916</v>
      </c>
      <c r="K309" s="12">
        <v>82413</v>
      </c>
      <c r="L309" s="12">
        <v>98573</v>
      </c>
      <c r="M309" s="12">
        <v>2503</v>
      </c>
      <c r="N309" s="12">
        <v>20972</v>
      </c>
      <c r="O309" s="12">
        <v>16160</v>
      </c>
      <c r="P309" s="12">
        <v>9964</v>
      </c>
      <c r="Q309" s="12">
        <v>54689</v>
      </c>
      <c r="R309" s="15">
        <v>284</v>
      </c>
      <c r="S309" s="12">
        <v>2503</v>
      </c>
      <c r="T309" s="12">
        <v>3299</v>
      </c>
      <c r="U309" s="12">
        <v>10620</v>
      </c>
      <c r="V309" s="12">
        <v>8767</v>
      </c>
      <c r="W309" s="15">
        <v>12</v>
      </c>
      <c r="X309" s="12">
        <v>1280</v>
      </c>
      <c r="Y309" s="15">
        <v>0</v>
      </c>
      <c r="Z309" s="12">
        <v>1243</v>
      </c>
      <c r="AA309" s="12">
        <v>27724</v>
      </c>
      <c r="AB309" s="12">
        <v>82697</v>
      </c>
    </row>
    <row r="310" spans="1:28" x14ac:dyDescent="0.25">
      <c r="A310" s="10" t="s">
        <v>350</v>
      </c>
      <c r="B310" s="11" t="s">
        <v>37</v>
      </c>
      <c r="C310" s="12">
        <v>9846</v>
      </c>
      <c r="D310" s="13" t="s">
        <v>38</v>
      </c>
      <c r="E310" s="12">
        <v>9846</v>
      </c>
      <c r="F310" s="13" t="s">
        <v>38</v>
      </c>
      <c r="G310" s="14">
        <v>11.167479179362177</v>
      </c>
      <c r="H310" s="14">
        <v>40.754262416604895</v>
      </c>
      <c r="I310" s="15">
        <v>13622.743362831859</v>
      </c>
      <c r="J310" s="15">
        <v>389.22123893805309</v>
      </c>
      <c r="K310" s="12">
        <v>99227</v>
      </c>
      <c r="L310" s="12">
        <v>109955</v>
      </c>
      <c r="M310" s="12">
        <v>6117</v>
      </c>
      <c r="N310" s="12">
        <v>11420</v>
      </c>
      <c r="O310" s="12">
        <v>10728</v>
      </c>
      <c r="P310" s="12">
        <v>20665</v>
      </c>
      <c r="Q310" s="12">
        <v>64677</v>
      </c>
      <c r="R310" s="12">
        <v>2537</v>
      </c>
      <c r="S310" s="12">
        <v>2500</v>
      </c>
      <c r="T310" s="12">
        <v>8007</v>
      </c>
      <c r="U310" s="12">
        <v>10363</v>
      </c>
      <c r="V310" s="12">
        <v>10555</v>
      </c>
      <c r="W310" s="12">
        <v>1901</v>
      </c>
      <c r="X310" s="15">
        <v>832</v>
      </c>
      <c r="Y310" s="15">
        <v>4</v>
      </c>
      <c r="Z310" s="15">
        <v>388</v>
      </c>
      <c r="AA310" s="12">
        <v>34550</v>
      </c>
      <c r="AB310" s="12">
        <v>101764</v>
      </c>
    </row>
    <row r="311" spans="1:28" x14ac:dyDescent="0.25">
      <c r="A311" s="10" t="s">
        <v>351</v>
      </c>
      <c r="B311" s="11" t="s">
        <v>32</v>
      </c>
      <c r="C311" s="12">
        <v>19059</v>
      </c>
      <c r="D311" s="13" t="s">
        <v>30</v>
      </c>
      <c r="E311" s="12">
        <v>19059</v>
      </c>
      <c r="F311" s="13" t="s">
        <v>30</v>
      </c>
      <c r="G311" s="14">
        <v>25.043339104884833</v>
      </c>
      <c r="H311" s="14">
        <v>147.40611488573194</v>
      </c>
      <c r="I311" s="15">
        <v>28827.497842968078</v>
      </c>
      <c r="J311" s="15">
        <v>823.64279551337358</v>
      </c>
      <c r="K311" s="12">
        <v>404456</v>
      </c>
      <c r="L311" s="12">
        <v>477301</v>
      </c>
      <c r="M311" s="12">
        <v>16316</v>
      </c>
      <c r="N311" s="12">
        <v>58124</v>
      </c>
      <c r="O311" s="12">
        <v>72845</v>
      </c>
      <c r="P311" s="12">
        <v>90853</v>
      </c>
      <c r="Q311" s="12">
        <v>306844</v>
      </c>
      <c r="R311" s="12">
        <v>1819</v>
      </c>
      <c r="S311" s="12">
        <v>9986</v>
      </c>
      <c r="T311" s="12">
        <v>22509</v>
      </c>
      <c r="U311" s="12">
        <v>38874</v>
      </c>
      <c r="V311" s="12">
        <v>23590</v>
      </c>
      <c r="W311" s="15">
        <v>1</v>
      </c>
      <c r="X311" s="15">
        <v>750</v>
      </c>
      <c r="Y311" s="15">
        <v>0</v>
      </c>
      <c r="Z311" s="12">
        <v>1902</v>
      </c>
      <c r="AA311" s="12">
        <v>97612</v>
      </c>
      <c r="AB311" s="12">
        <v>406275</v>
      </c>
    </row>
    <row r="312" spans="1:28" x14ac:dyDescent="0.25">
      <c r="A312" s="10" t="s">
        <v>352</v>
      </c>
      <c r="B312" s="11" t="s">
        <v>37</v>
      </c>
      <c r="C312" s="12">
        <v>3662</v>
      </c>
      <c r="D312" s="13" t="s">
        <v>53</v>
      </c>
      <c r="E312" s="12">
        <v>3662</v>
      </c>
      <c r="F312" s="13" t="s">
        <v>53</v>
      </c>
      <c r="G312" s="14">
        <v>19.704533042053523</v>
      </c>
      <c r="H312" s="14">
        <v>26.744996293550777</v>
      </c>
      <c r="I312" s="15">
        <v>21961.130434782608</v>
      </c>
      <c r="J312" s="15">
        <v>627.46086956521742</v>
      </c>
      <c r="K312" s="12">
        <v>66112</v>
      </c>
      <c r="L312" s="12">
        <v>72158</v>
      </c>
      <c r="M312" s="12">
        <v>8001</v>
      </c>
      <c r="N312" s="12">
        <v>8405</v>
      </c>
      <c r="O312" s="12">
        <v>6046</v>
      </c>
      <c r="P312" s="12">
        <v>25953</v>
      </c>
      <c r="Q312" s="12">
        <v>41258</v>
      </c>
      <c r="R312" s="12">
        <v>1745</v>
      </c>
      <c r="S312" s="12">
        <v>1418</v>
      </c>
      <c r="T312" s="12">
        <v>10596</v>
      </c>
      <c r="U312" s="12">
        <v>4903</v>
      </c>
      <c r="V312" s="12">
        <v>3834</v>
      </c>
      <c r="W312" s="15">
        <v>0</v>
      </c>
      <c r="X312" s="12">
        <v>3534</v>
      </c>
      <c r="Y312" s="15">
        <v>0</v>
      </c>
      <c r="Z312" s="15">
        <v>569</v>
      </c>
      <c r="AA312" s="12">
        <v>24854</v>
      </c>
      <c r="AB312" s="12">
        <v>67857</v>
      </c>
    </row>
    <row r="313" spans="1:28" x14ac:dyDescent="0.25">
      <c r="A313" s="10" t="s">
        <v>353</v>
      </c>
      <c r="B313" s="11" t="s">
        <v>37</v>
      </c>
      <c r="C313" s="12">
        <v>9361</v>
      </c>
      <c r="D313" s="13" t="s">
        <v>38</v>
      </c>
      <c r="E313" s="12">
        <v>9361</v>
      </c>
      <c r="F313" s="13" t="s">
        <v>38</v>
      </c>
      <c r="G313" s="14">
        <v>7.2874692874692872</v>
      </c>
      <c r="H313" s="14">
        <v>27.407794294897549</v>
      </c>
      <c r="I313" s="15">
        <v>14297.185628742514</v>
      </c>
      <c r="J313" s="15">
        <v>408.49101796407183</v>
      </c>
      <c r="K313" s="12">
        <v>62195</v>
      </c>
      <c r="L313" s="12">
        <v>68218</v>
      </c>
      <c r="M313" s="12">
        <v>4231</v>
      </c>
      <c r="N313" s="12">
        <v>7812</v>
      </c>
      <c r="O313" s="12">
        <v>6023</v>
      </c>
      <c r="P313" s="12">
        <v>8638</v>
      </c>
      <c r="Q313" s="12">
        <v>39480</v>
      </c>
      <c r="R313" s="15">
        <v>978</v>
      </c>
      <c r="S313" s="12">
        <v>1119</v>
      </c>
      <c r="T313" s="12">
        <v>5912</v>
      </c>
      <c r="U313" s="12">
        <v>7460</v>
      </c>
      <c r="V313" s="12">
        <v>6338</v>
      </c>
      <c r="W313" s="15">
        <v>0</v>
      </c>
      <c r="X313" s="12">
        <v>1286</v>
      </c>
      <c r="Y313" s="15">
        <v>0</v>
      </c>
      <c r="Z313" s="15">
        <v>600</v>
      </c>
      <c r="AA313" s="12">
        <v>22715</v>
      </c>
      <c r="AB313" s="12">
        <v>63173</v>
      </c>
    </row>
    <row r="314" spans="1:28" x14ac:dyDescent="0.25">
      <c r="A314" s="10" t="s">
        <v>354</v>
      </c>
      <c r="B314" s="11" t="s">
        <v>79</v>
      </c>
      <c r="C314" s="12">
        <v>15155</v>
      </c>
      <c r="D314" s="13" t="s">
        <v>30</v>
      </c>
      <c r="E314" s="12">
        <v>15155</v>
      </c>
      <c r="F314" s="13" t="s">
        <v>30</v>
      </c>
      <c r="G314" s="14">
        <v>12.392081821181128</v>
      </c>
      <c r="H314" s="14">
        <v>73.388823759280967</v>
      </c>
      <c r="I314" s="15">
        <v>16919.099099099101</v>
      </c>
      <c r="J314" s="15">
        <v>483.4028314028314</v>
      </c>
      <c r="K314" s="12">
        <v>175019</v>
      </c>
      <c r="L314" s="12">
        <v>187802</v>
      </c>
      <c r="M314" s="12">
        <v>9662</v>
      </c>
      <c r="N314" s="12">
        <v>20842</v>
      </c>
      <c r="O314" s="12">
        <v>12783</v>
      </c>
      <c r="P314" s="12">
        <v>43423</v>
      </c>
      <c r="Q314" s="12">
        <v>124345</v>
      </c>
      <c r="R314" s="12">
        <v>4021</v>
      </c>
      <c r="S314" s="12">
        <v>3257</v>
      </c>
      <c r="T314" s="12">
        <v>11245</v>
      </c>
      <c r="U314" s="12">
        <v>23490</v>
      </c>
      <c r="V314" s="12">
        <v>11992</v>
      </c>
      <c r="W314" s="15">
        <v>0</v>
      </c>
      <c r="X314" s="15">
        <v>58</v>
      </c>
      <c r="Y314" s="15">
        <v>0</v>
      </c>
      <c r="Z314" s="15">
        <v>632</v>
      </c>
      <c r="AA314" s="12">
        <v>50674</v>
      </c>
      <c r="AB314" s="12">
        <v>179040</v>
      </c>
    </row>
    <row r="315" spans="1:28" x14ac:dyDescent="0.25">
      <c r="A315" s="10" t="s">
        <v>355</v>
      </c>
      <c r="B315" s="11" t="s">
        <v>34</v>
      </c>
      <c r="C315" s="12">
        <v>17259</v>
      </c>
      <c r="D315" s="13" t="s">
        <v>30</v>
      </c>
      <c r="E315" s="12">
        <v>17259</v>
      </c>
      <c r="F315" s="13" t="s">
        <v>30</v>
      </c>
      <c r="G315" s="14">
        <v>5.7636015991656526</v>
      </c>
      <c r="H315" s="14">
        <v>37.851598173515981</v>
      </c>
      <c r="I315" s="15">
        <v>16307.213114754099</v>
      </c>
      <c r="J315" s="15">
        <v>465.92037470725995</v>
      </c>
      <c r="K315" s="12">
        <v>87925</v>
      </c>
      <c r="L315" s="12">
        <v>99474</v>
      </c>
      <c r="M315" s="12">
        <v>5987</v>
      </c>
      <c r="N315" s="12">
        <v>20046</v>
      </c>
      <c r="O315" s="12">
        <v>11549</v>
      </c>
      <c r="P315" s="12">
        <v>21042</v>
      </c>
      <c r="Q315" s="12">
        <v>59949</v>
      </c>
      <c r="R315" s="12">
        <v>1762</v>
      </c>
      <c r="S315" s="12">
        <v>3128</v>
      </c>
      <c r="T315" s="12">
        <v>6835</v>
      </c>
      <c r="U315" s="12">
        <v>10649</v>
      </c>
      <c r="V315" s="12">
        <v>6725</v>
      </c>
      <c r="W315" s="15">
        <v>1</v>
      </c>
      <c r="X315" s="15">
        <v>0</v>
      </c>
      <c r="Y315" s="15">
        <v>0</v>
      </c>
      <c r="Z315" s="15">
        <v>638</v>
      </c>
      <c r="AA315" s="12">
        <v>27976</v>
      </c>
      <c r="AB315" s="12">
        <v>89687</v>
      </c>
    </row>
    <row r="316" spans="1:28" x14ac:dyDescent="0.25">
      <c r="A316" s="10" t="s">
        <v>356</v>
      </c>
      <c r="B316" s="11" t="s">
        <v>34</v>
      </c>
      <c r="C316" s="12">
        <v>59600</v>
      </c>
      <c r="D316" s="13" t="s">
        <v>98</v>
      </c>
      <c r="E316" s="12">
        <v>59600</v>
      </c>
      <c r="F316" s="13" t="s">
        <v>98</v>
      </c>
      <c r="G316" s="14">
        <v>2.3041107382550337</v>
      </c>
      <c r="H316" s="14">
        <v>41.9954128440367</v>
      </c>
      <c r="I316" s="15">
        <v>5621.4912280701756</v>
      </c>
      <c r="J316" s="15">
        <v>161.04456357848886</v>
      </c>
      <c r="K316" s="12">
        <v>114074</v>
      </c>
      <c r="L316" s="12">
        <v>137325</v>
      </c>
      <c r="M316" s="12">
        <v>10573</v>
      </c>
      <c r="N316" s="12">
        <v>22202</v>
      </c>
      <c r="O316" s="12">
        <v>23251</v>
      </c>
      <c r="P316" s="12">
        <v>10926</v>
      </c>
      <c r="Q316" s="12">
        <v>71949</v>
      </c>
      <c r="R316" s="15">
        <v>510</v>
      </c>
      <c r="S316" s="12">
        <v>2545</v>
      </c>
      <c r="T316" s="12">
        <v>14253</v>
      </c>
      <c r="U316" s="12">
        <v>14467</v>
      </c>
      <c r="V316" s="12">
        <v>9947</v>
      </c>
      <c r="W316" s="15">
        <v>0</v>
      </c>
      <c r="X316" s="15">
        <v>793</v>
      </c>
      <c r="Y316" s="15">
        <v>0</v>
      </c>
      <c r="Z316" s="15">
        <v>120</v>
      </c>
      <c r="AA316" s="12">
        <v>42125</v>
      </c>
      <c r="AB316" s="12">
        <v>114584</v>
      </c>
    </row>
    <row r="317" spans="1:28" x14ac:dyDescent="0.25">
      <c r="A317" s="10" t="s">
        <v>357</v>
      </c>
      <c r="B317" s="11" t="s">
        <v>37</v>
      </c>
      <c r="C317" s="12">
        <v>8160</v>
      </c>
      <c r="D317" s="13" t="s">
        <v>38</v>
      </c>
      <c r="E317" s="12">
        <v>8160</v>
      </c>
      <c r="F317" s="13" t="s">
        <v>38</v>
      </c>
      <c r="G317" s="14">
        <v>2.3096813725490195</v>
      </c>
      <c r="H317" s="14">
        <v>13.161312849162011</v>
      </c>
      <c r="I317" s="15">
        <v>11993.545454545454</v>
      </c>
      <c r="J317" s="15">
        <v>342.67272727272729</v>
      </c>
      <c r="K317" s="12">
        <v>18020</v>
      </c>
      <c r="L317" s="12">
        <v>18847</v>
      </c>
      <c r="M317" s="12">
        <v>1655</v>
      </c>
      <c r="N317" s="15">
        <v>735</v>
      </c>
      <c r="O317" s="15">
        <v>827</v>
      </c>
      <c r="P317" s="15">
        <v>200</v>
      </c>
      <c r="Q317" s="12">
        <v>10477</v>
      </c>
      <c r="R317" s="15">
        <v>95</v>
      </c>
      <c r="S317" s="15">
        <v>129</v>
      </c>
      <c r="T317" s="12">
        <v>1763</v>
      </c>
      <c r="U317" s="12">
        <v>5502</v>
      </c>
      <c r="V317" s="15">
        <v>143</v>
      </c>
      <c r="W317" s="15">
        <v>0</v>
      </c>
      <c r="X317" s="15">
        <v>0</v>
      </c>
      <c r="Y317" s="15">
        <v>0</v>
      </c>
      <c r="Z317" s="15">
        <v>6</v>
      </c>
      <c r="AA317" s="12">
        <v>7543</v>
      </c>
      <c r="AB317" s="12">
        <v>18115</v>
      </c>
    </row>
    <row r="318" spans="1:28" x14ac:dyDescent="0.25">
      <c r="A318" s="10" t="s">
        <v>358</v>
      </c>
      <c r="B318" s="11" t="s">
        <v>45</v>
      </c>
      <c r="C318" s="12">
        <v>30876</v>
      </c>
      <c r="D318" s="13" t="s">
        <v>40</v>
      </c>
      <c r="E318" s="12">
        <v>30876</v>
      </c>
      <c r="F318" s="13" t="s">
        <v>40</v>
      </c>
      <c r="G318" s="14">
        <v>7.6864878870319986</v>
      </c>
      <c r="H318" s="14">
        <v>86.616058394160589</v>
      </c>
      <c r="I318" s="15">
        <v>13890.434782608696</v>
      </c>
      <c r="J318" s="15">
        <v>397.62948779320249</v>
      </c>
      <c r="K318" s="12">
        <v>209495</v>
      </c>
      <c r="L318" s="12">
        <v>237328</v>
      </c>
      <c r="M318" s="12">
        <v>20031</v>
      </c>
      <c r="N318" s="12">
        <v>25022</v>
      </c>
      <c r="O318" s="12">
        <v>27833</v>
      </c>
      <c r="P318" s="12">
        <v>31497</v>
      </c>
      <c r="Q318" s="12">
        <v>145412</v>
      </c>
      <c r="R318" s="12">
        <v>1762</v>
      </c>
      <c r="S318" s="12">
        <v>6404</v>
      </c>
      <c r="T318" s="12">
        <v>26739</v>
      </c>
      <c r="U318" s="12">
        <v>16276</v>
      </c>
      <c r="V318" s="12">
        <v>8982</v>
      </c>
      <c r="W318" s="15">
        <v>0</v>
      </c>
      <c r="X318" s="12">
        <v>4013</v>
      </c>
      <c r="Y318" s="15">
        <v>0</v>
      </c>
      <c r="Z318" s="12">
        <v>1669</v>
      </c>
      <c r="AA318" s="12">
        <v>64083</v>
      </c>
      <c r="AB318" s="12">
        <v>211257</v>
      </c>
    </row>
    <row r="319" spans="1:28" x14ac:dyDescent="0.25">
      <c r="A319" s="10" t="s">
        <v>359</v>
      </c>
      <c r="B319" s="11" t="s">
        <v>49</v>
      </c>
      <c r="C319" s="12">
        <v>4920</v>
      </c>
      <c r="D319" s="13" t="s">
        <v>53</v>
      </c>
      <c r="E319" s="12">
        <v>4920</v>
      </c>
      <c r="F319" s="13" t="s">
        <v>53</v>
      </c>
      <c r="G319" s="14">
        <v>18.365040650406502</v>
      </c>
      <c r="H319" s="14">
        <v>40.463949843260188</v>
      </c>
      <c r="I319" s="15">
        <v>9356.3905325443793</v>
      </c>
      <c r="J319" s="15">
        <v>267.32544378698225</v>
      </c>
      <c r="K319" s="12">
        <v>75852</v>
      </c>
      <c r="L319" s="12">
        <v>90356</v>
      </c>
      <c r="M319" s="12">
        <v>9668</v>
      </c>
      <c r="N319" s="12">
        <v>9374</v>
      </c>
      <c r="O319" s="12">
        <v>14504</v>
      </c>
      <c r="P319" s="12">
        <v>20879</v>
      </c>
      <c r="Q319" s="12">
        <v>62089</v>
      </c>
      <c r="R319" s="12">
        <v>1433</v>
      </c>
      <c r="S319" s="12">
        <v>2220</v>
      </c>
      <c r="T319" s="12">
        <v>10897</v>
      </c>
      <c r="U319" s="12">
        <v>8414</v>
      </c>
      <c r="V319" s="12">
        <v>5993</v>
      </c>
      <c r="W319" s="15">
        <v>0</v>
      </c>
      <c r="X319" s="15">
        <v>264</v>
      </c>
      <c r="Y319" s="15">
        <v>0</v>
      </c>
      <c r="Z319" s="15">
        <v>479</v>
      </c>
      <c r="AA319" s="12">
        <v>28267</v>
      </c>
      <c r="AB319" s="12">
        <v>91789</v>
      </c>
    </row>
    <row r="320" spans="1:28" x14ac:dyDescent="0.25">
      <c r="A320" s="10" t="s">
        <v>360</v>
      </c>
      <c r="B320" s="11" t="s">
        <v>37</v>
      </c>
      <c r="C320" s="15">
        <v>465</v>
      </c>
      <c r="D320" s="13" t="s">
        <v>43</v>
      </c>
      <c r="E320" s="15">
        <v>465</v>
      </c>
      <c r="F320" s="13" t="s">
        <v>43</v>
      </c>
      <c r="G320" s="14">
        <v>5.9333333333333336</v>
      </c>
      <c r="H320" s="14">
        <v>5.176360225140713</v>
      </c>
      <c r="I320" s="15">
        <v>6437.666666666667</v>
      </c>
      <c r="J320" s="15">
        <v>183.93333333333334</v>
      </c>
      <c r="K320" s="12">
        <v>1972</v>
      </c>
      <c r="L320" s="12">
        <v>2759</v>
      </c>
      <c r="M320" s="15">
        <v>251</v>
      </c>
      <c r="N320" s="15">
        <v>199</v>
      </c>
      <c r="O320" s="15">
        <v>787</v>
      </c>
      <c r="P320" s="15">
        <v>80</v>
      </c>
      <c r="Q320" s="15">
        <v>758</v>
      </c>
      <c r="R320" s="15">
        <v>1</v>
      </c>
      <c r="S320" s="15">
        <v>15</v>
      </c>
      <c r="T320" s="15">
        <v>331</v>
      </c>
      <c r="U320" s="15">
        <v>625</v>
      </c>
      <c r="V320" s="15">
        <v>243</v>
      </c>
      <c r="W320" s="15">
        <v>0</v>
      </c>
      <c r="X320" s="15">
        <v>0</v>
      </c>
      <c r="Y320" s="15">
        <v>0</v>
      </c>
      <c r="Z320" s="15">
        <v>0</v>
      </c>
      <c r="AA320" s="12">
        <v>1214</v>
      </c>
      <c r="AB320" s="12">
        <v>1973</v>
      </c>
    </row>
    <row r="321" spans="1:28" x14ac:dyDescent="0.25">
      <c r="A321" s="10" t="s">
        <v>361</v>
      </c>
      <c r="B321" s="11" t="s">
        <v>45</v>
      </c>
      <c r="C321" s="12">
        <v>6555</v>
      </c>
      <c r="D321" s="13" t="s">
        <v>38</v>
      </c>
      <c r="E321" s="12">
        <v>6555</v>
      </c>
      <c r="F321" s="13" t="s">
        <v>38</v>
      </c>
      <c r="G321" s="14">
        <v>18.434019832189168</v>
      </c>
      <c r="H321" s="14">
        <v>56.045918367346935</v>
      </c>
      <c r="I321" s="15">
        <v>13299.449685534591</v>
      </c>
      <c r="J321" s="15">
        <v>379.98427672955972</v>
      </c>
      <c r="K321" s="12">
        <v>101672</v>
      </c>
      <c r="L321" s="12">
        <v>120835</v>
      </c>
      <c r="M321" s="12">
        <v>7718</v>
      </c>
      <c r="N321" s="12">
        <v>17310</v>
      </c>
      <c r="O321" s="12">
        <v>19163</v>
      </c>
      <c r="P321" s="12">
        <v>22485</v>
      </c>
      <c r="Q321" s="12">
        <v>75678</v>
      </c>
      <c r="R321" s="12">
        <v>3003</v>
      </c>
      <c r="S321" s="12">
        <v>2308</v>
      </c>
      <c r="T321" s="12">
        <v>10007</v>
      </c>
      <c r="U321" s="12">
        <v>7482</v>
      </c>
      <c r="V321" s="12">
        <v>4485</v>
      </c>
      <c r="W321" s="15">
        <v>0</v>
      </c>
      <c r="X321" s="15">
        <v>725</v>
      </c>
      <c r="Y321" s="15">
        <v>0</v>
      </c>
      <c r="Z321" s="15">
        <v>987</v>
      </c>
      <c r="AA321" s="12">
        <v>25994</v>
      </c>
      <c r="AB321" s="12">
        <v>104675</v>
      </c>
    </row>
    <row r="322" spans="1:28" x14ac:dyDescent="0.25">
      <c r="A322" s="10" t="s">
        <v>362</v>
      </c>
      <c r="B322" s="11" t="s">
        <v>37</v>
      </c>
      <c r="C322" s="12">
        <v>8983</v>
      </c>
      <c r="D322" s="13" t="s">
        <v>38</v>
      </c>
      <c r="E322" s="12">
        <v>8983</v>
      </c>
      <c r="F322" s="13" t="s">
        <v>38</v>
      </c>
      <c r="G322" s="14">
        <v>15.823221640877213</v>
      </c>
      <c r="H322" s="14">
        <v>64.229552643470399</v>
      </c>
      <c r="I322" s="15">
        <v>20223.170731707316</v>
      </c>
      <c r="J322" s="15">
        <v>577.80487804878044</v>
      </c>
      <c r="K322" s="12">
        <v>129703</v>
      </c>
      <c r="L322" s="12">
        <v>142140</v>
      </c>
      <c r="M322" s="12">
        <v>8554</v>
      </c>
      <c r="N322" s="12">
        <v>12111</v>
      </c>
      <c r="O322" s="12">
        <v>12437</v>
      </c>
      <c r="P322" s="12">
        <v>44561</v>
      </c>
      <c r="Q322" s="12">
        <v>90337</v>
      </c>
      <c r="R322" s="12">
        <v>2474</v>
      </c>
      <c r="S322" s="12">
        <v>2734</v>
      </c>
      <c r="T322" s="12">
        <v>12409</v>
      </c>
      <c r="U322" s="12">
        <v>13809</v>
      </c>
      <c r="V322" s="15">
        <v>0</v>
      </c>
      <c r="W322" s="15">
        <v>0</v>
      </c>
      <c r="X322" s="12">
        <v>2601</v>
      </c>
      <c r="Y322" s="15">
        <v>0</v>
      </c>
      <c r="Z322" s="12">
        <v>7813</v>
      </c>
      <c r="AA322" s="12">
        <v>39366</v>
      </c>
      <c r="AB322" s="12">
        <v>132177</v>
      </c>
    </row>
    <row r="323" spans="1:28" x14ac:dyDescent="0.25">
      <c r="A323" s="10" t="s">
        <v>363</v>
      </c>
      <c r="B323" s="11" t="s">
        <v>49</v>
      </c>
      <c r="C323" s="12">
        <v>2486</v>
      </c>
      <c r="D323" s="13" t="s">
        <v>53</v>
      </c>
      <c r="E323" s="12">
        <v>2486</v>
      </c>
      <c r="F323" s="13" t="s">
        <v>53</v>
      </c>
      <c r="G323" s="14">
        <v>24.706757843925985</v>
      </c>
      <c r="H323" s="14">
        <v>31.083502024291498</v>
      </c>
      <c r="I323" s="15">
        <v>10310.479616306955</v>
      </c>
      <c r="J323" s="15">
        <v>294.58513189448439</v>
      </c>
      <c r="K323" s="12">
        <v>51329</v>
      </c>
      <c r="L323" s="12">
        <v>61421</v>
      </c>
      <c r="M323" s="12">
        <v>5517</v>
      </c>
      <c r="N323" s="12">
        <v>6697</v>
      </c>
      <c r="O323" s="12">
        <v>10092</v>
      </c>
      <c r="P323" s="12">
        <v>21209</v>
      </c>
      <c r="Q323" s="12">
        <v>42499</v>
      </c>
      <c r="R323" s="15">
        <v>540</v>
      </c>
      <c r="S323" s="12">
        <v>2204</v>
      </c>
      <c r="T323" s="12">
        <v>6626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2">
        <v>8830</v>
      </c>
      <c r="AB323" s="12">
        <v>51869</v>
      </c>
    </row>
    <row r="324" spans="1:28" x14ac:dyDescent="0.25">
      <c r="A324" s="10" t="s">
        <v>364</v>
      </c>
      <c r="B324" s="11" t="s">
        <v>45</v>
      </c>
      <c r="C324" s="12">
        <v>12421</v>
      </c>
      <c r="D324" s="13" t="s">
        <v>35</v>
      </c>
      <c r="E324" s="12">
        <v>12421</v>
      </c>
      <c r="F324" s="13" t="s">
        <v>35</v>
      </c>
      <c r="G324" s="14">
        <v>8.7182191449963771</v>
      </c>
      <c r="H324" s="14">
        <v>56.312532501300055</v>
      </c>
      <c r="I324" s="15">
        <v>14302.320754716982</v>
      </c>
      <c r="J324" s="15">
        <v>408.63773584905658</v>
      </c>
      <c r="K324" s="12">
        <v>85469</v>
      </c>
      <c r="L324" s="12">
        <v>108289</v>
      </c>
      <c r="M324" s="12">
        <v>8516</v>
      </c>
      <c r="N324" s="12">
        <v>13364</v>
      </c>
      <c r="O324" s="12">
        <v>22820</v>
      </c>
      <c r="P324" s="12">
        <v>12184</v>
      </c>
      <c r="Q324" s="12">
        <v>54710</v>
      </c>
      <c r="R324" s="12">
        <v>3104</v>
      </c>
      <c r="S324" s="12">
        <v>2857</v>
      </c>
      <c r="T324" s="12">
        <v>10119</v>
      </c>
      <c r="U324" s="12">
        <v>6853</v>
      </c>
      <c r="V324" s="12">
        <v>8509</v>
      </c>
      <c r="W324" s="15">
        <v>155</v>
      </c>
      <c r="X324" s="12">
        <v>1299</v>
      </c>
      <c r="Y324" s="15">
        <v>0</v>
      </c>
      <c r="Z324" s="15">
        <v>967</v>
      </c>
      <c r="AA324" s="12">
        <v>30759</v>
      </c>
      <c r="AB324" s="12">
        <v>88573</v>
      </c>
    </row>
    <row r="325" spans="1:28" x14ac:dyDescent="0.25">
      <c r="A325" s="10" t="s">
        <v>365</v>
      </c>
      <c r="B325" s="11" t="s">
        <v>42</v>
      </c>
      <c r="C325" s="15">
        <v>423</v>
      </c>
      <c r="D325" s="13" t="s">
        <v>43</v>
      </c>
      <c r="E325" s="15">
        <v>423</v>
      </c>
      <c r="F325" s="13" t="s">
        <v>43</v>
      </c>
      <c r="G325" s="14">
        <v>7.7163120567375882</v>
      </c>
      <c r="H325" s="14">
        <v>6.8715789473684215</v>
      </c>
      <c r="I325" s="15">
        <v>11424</v>
      </c>
      <c r="J325" s="15">
        <v>326.39999999999998</v>
      </c>
      <c r="K325" s="12">
        <v>2357</v>
      </c>
      <c r="L325" s="12">
        <v>3264</v>
      </c>
      <c r="M325" s="15">
        <v>90</v>
      </c>
      <c r="N325" s="15">
        <v>800</v>
      </c>
      <c r="O325" s="15">
        <v>907</v>
      </c>
      <c r="P325" s="15">
        <v>29</v>
      </c>
      <c r="Q325" s="12">
        <v>2157</v>
      </c>
      <c r="R325" s="15">
        <v>10</v>
      </c>
      <c r="S325" s="15">
        <v>29</v>
      </c>
      <c r="T325" s="15">
        <v>96</v>
      </c>
      <c r="U325" s="15">
        <v>0</v>
      </c>
      <c r="V325" s="15">
        <v>0</v>
      </c>
      <c r="W325" s="15">
        <v>0</v>
      </c>
      <c r="X325" s="15">
        <v>4</v>
      </c>
      <c r="Y325" s="15">
        <v>0</v>
      </c>
      <c r="Z325" s="15">
        <v>71</v>
      </c>
      <c r="AA325" s="15">
        <v>200</v>
      </c>
      <c r="AB325" s="12">
        <v>2367</v>
      </c>
    </row>
    <row r="326" spans="1:28" x14ac:dyDescent="0.25">
      <c r="A326" s="10" t="s">
        <v>366</v>
      </c>
      <c r="B326" s="11" t="s">
        <v>37</v>
      </c>
      <c r="C326" s="12">
        <v>8050</v>
      </c>
      <c r="D326" s="13" t="s">
        <v>38</v>
      </c>
      <c r="E326" s="12">
        <v>8050</v>
      </c>
      <c r="F326" s="13" t="s">
        <v>38</v>
      </c>
      <c r="G326" s="14">
        <v>7.1298136645962735</v>
      </c>
      <c r="H326" s="14">
        <v>27.383110687022899</v>
      </c>
      <c r="I326" s="15">
        <v>9657.8125</v>
      </c>
      <c r="J326" s="15">
        <v>275.9375</v>
      </c>
      <c r="K326" s="12">
        <v>52403</v>
      </c>
      <c r="L326" s="12">
        <v>57395</v>
      </c>
      <c r="M326" s="12">
        <v>2893</v>
      </c>
      <c r="N326" s="12">
        <v>8427</v>
      </c>
      <c r="O326" s="12">
        <v>4992</v>
      </c>
      <c r="P326" s="12">
        <v>2669</v>
      </c>
      <c r="Q326" s="12">
        <v>34000</v>
      </c>
      <c r="R326" s="15">
        <v>947</v>
      </c>
      <c r="S326" s="15">
        <v>762</v>
      </c>
      <c r="T326" s="12">
        <v>3799</v>
      </c>
      <c r="U326" s="12">
        <v>6936</v>
      </c>
      <c r="V326" s="12">
        <v>6267</v>
      </c>
      <c r="W326" s="15">
        <v>146</v>
      </c>
      <c r="X326" s="15">
        <v>0</v>
      </c>
      <c r="Y326" s="15">
        <v>0</v>
      </c>
      <c r="Z326" s="15">
        <v>493</v>
      </c>
      <c r="AA326" s="12">
        <v>18403</v>
      </c>
      <c r="AB326" s="12">
        <v>53350</v>
      </c>
    </row>
    <row r="327" spans="1:28" x14ac:dyDescent="0.25">
      <c r="A327" s="10" t="s">
        <v>367</v>
      </c>
      <c r="B327" s="11" t="s">
        <v>37</v>
      </c>
      <c r="C327" s="12">
        <v>14270</v>
      </c>
      <c r="D327" s="13" t="s">
        <v>35</v>
      </c>
      <c r="E327" s="12">
        <v>14270</v>
      </c>
      <c r="F327" s="13" t="s">
        <v>35</v>
      </c>
      <c r="G327" s="14">
        <v>5.982690960056062</v>
      </c>
      <c r="H327" s="14">
        <v>43.916152263374485</v>
      </c>
      <c r="I327" s="15">
        <v>11087.402597402597</v>
      </c>
      <c r="J327" s="15">
        <v>316.7829313543599</v>
      </c>
      <c r="K327" s="12">
        <v>77745</v>
      </c>
      <c r="L327" s="12">
        <v>85373</v>
      </c>
      <c r="M327" s="12">
        <v>4326</v>
      </c>
      <c r="N327" s="12">
        <v>7208</v>
      </c>
      <c r="O327" s="12">
        <v>7628</v>
      </c>
      <c r="P327" s="12">
        <v>5450</v>
      </c>
      <c r="Q327" s="12">
        <v>48312</v>
      </c>
      <c r="R327" s="12">
        <v>1374</v>
      </c>
      <c r="S327" s="15">
        <v>962</v>
      </c>
      <c r="T327" s="12">
        <v>6129</v>
      </c>
      <c r="U327" s="12">
        <v>12173</v>
      </c>
      <c r="V327" s="12">
        <v>8549</v>
      </c>
      <c r="W327" s="15">
        <v>0</v>
      </c>
      <c r="X327" s="15">
        <v>863</v>
      </c>
      <c r="Y327" s="15">
        <v>0</v>
      </c>
      <c r="Z327" s="15">
        <v>757</v>
      </c>
      <c r="AA327" s="12">
        <v>29433</v>
      </c>
      <c r="AB327" s="12">
        <v>79119</v>
      </c>
    </row>
    <row r="328" spans="1:28" x14ac:dyDescent="0.25">
      <c r="A328" s="10" t="s">
        <v>368</v>
      </c>
      <c r="B328" s="11" t="s">
        <v>79</v>
      </c>
      <c r="C328" s="12">
        <v>27104</v>
      </c>
      <c r="D328" s="13" t="s">
        <v>40</v>
      </c>
      <c r="E328" s="12">
        <v>27104</v>
      </c>
      <c r="F328" s="13" t="s">
        <v>40</v>
      </c>
      <c r="G328" s="14">
        <v>12.908094746162927</v>
      </c>
      <c r="H328" s="14">
        <v>106.05062140042438</v>
      </c>
      <c r="I328" s="15">
        <v>15321.740490490489</v>
      </c>
      <c r="J328" s="15">
        <v>438.93305851778825</v>
      </c>
      <c r="K328" s="12">
        <v>328940</v>
      </c>
      <c r="L328" s="12">
        <v>349861</v>
      </c>
      <c r="M328" s="12">
        <v>13179</v>
      </c>
      <c r="N328" s="12">
        <v>22753</v>
      </c>
      <c r="O328" s="12">
        <v>20921</v>
      </c>
      <c r="P328" s="12">
        <v>79341</v>
      </c>
      <c r="Q328" s="12">
        <v>248926</v>
      </c>
      <c r="R328" s="12">
        <v>1709</v>
      </c>
      <c r="S328" s="12">
        <v>5757</v>
      </c>
      <c r="T328" s="12">
        <v>19042</v>
      </c>
      <c r="U328" s="12">
        <v>25390</v>
      </c>
      <c r="V328" s="12">
        <v>18279</v>
      </c>
      <c r="W328" s="12">
        <v>4719</v>
      </c>
      <c r="X328" s="12">
        <v>3702</v>
      </c>
      <c r="Y328" s="15">
        <v>0</v>
      </c>
      <c r="Z328" s="12">
        <v>3125</v>
      </c>
      <c r="AA328" s="12">
        <v>80014</v>
      </c>
      <c r="AB328" s="12">
        <v>330649</v>
      </c>
    </row>
    <row r="329" spans="1:28" x14ac:dyDescent="0.25">
      <c r="A329" s="10" t="s">
        <v>369</v>
      </c>
      <c r="B329" s="11" t="s">
        <v>37</v>
      </c>
      <c r="C329" s="12">
        <v>1816</v>
      </c>
      <c r="D329" s="13" t="s">
        <v>43</v>
      </c>
      <c r="E329" s="12">
        <v>1816</v>
      </c>
      <c r="F329" s="13" t="s">
        <v>43</v>
      </c>
      <c r="G329" s="14">
        <v>6.4080396475770929</v>
      </c>
      <c r="H329" s="14">
        <v>14.656171284634761</v>
      </c>
      <c r="I329" s="15">
        <v>8312.1428571428569</v>
      </c>
      <c r="J329" s="15">
        <v>237.90595794392524</v>
      </c>
      <c r="K329" s="12">
        <v>10423</v>
      </c>
      <c r="L329" s="12">
        <v>11637</v>
      </c>
      <c r="M329" s="15">
        <v>839</v>
      </c>
      <c r="N329" s="12">
        <v>1211</v>
      </c>
      <c r="O329" s="12">
        <v>1214</v>
      </c>
      <c r="P329" s="15">
        <v>121</v>
      </c>
      <c r="Q329" s="12">
        <v>6922</v>
      </c>
      <c r="R329" s="15">
        <v>4</v>
      </c>
      <c r="S329" s="15">
        <v>216</v>
      </c>
      <c r="T329" s="12">
        <v>1211</v>
      </c>
      <c r="U329" s="12">
        <v>2074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2">
        <v>3501</v>
      </c>
      <c r="AB329" s="12">
        <v>10427</v>
      </c>
    </row>
    <row r="330" spans="1:28" x14ac:dyDescent="0.25">
      <c r="A330" s="10" t="s">
        <v>370</v>
      </c>
      <c r="B330" s="11" t="s">
        <v>29</v>
      </c>
      <c r="C330" s="12">
        <v>26652</v>
      </c>
      <c r="D330" s="13" t="s">
        <v>40</v>
      </c>
      <c r="E330" s="12">
        <v>26652</v>
      </c>
      <c r="F330" s="13" t="s">
        <v>40</v>
      </c>
      <c r="G330" s="14">
        <v>8.55436740207114</v>
      </c>
      <c r="H330" s="14">
        <v>82.04066210867218</v>
      </c>
      <c r="I330" s="15">
        <v>17290.758396533045</v>
      </c>
      <c r="J330" s="15">
        <v>494.02166847237271</v>
      </c>
      <c r="K330" s="12">
        <v>216235</v>
      </c>
      <c r="L330" s="12">
        <v>227991</v>
      </c>
      <c r="M330" s="12">
        <v>14485</v>
      </c>
      <c r="N330" s="12">
        <v>13264</v>
      </c>
      <c r="O330" s="12">
        <v>11756</v>
      </c>
      <c r="P330" s="12">
        <v>23619</v>
      </c>
      <c r="Q330" s="12">
        <v>150522</v>
      </c>
      <c r="R330" s="12">
        <v>1256</v>
      </c>
      <c r="S330" s="12">
        <v>3720</v>
      </c>
      <c r="T330" s="12">
        <v>18255</v>
      </c>
      <c r="U330" s="12">
        <v>26326</v>
      </c>
      <c r="V330" s="12">
        <v>15971</v>
      </c>
      <c r="W330" s="15">
        <v>2</v>
      </c>
      <c r="X330" s="15">
        <v>216</v>
      </c>
      <c r="Y330" s="15">
        <v>0</v>
      </c>
      <c r="Z330" s="12">
        <v>1223</v>
      </c>
      <c r="AA330" s="12">
        <v>65713</v>
      </c>
      <c r="AB330" s="12">
        <v>217491</v>
      </c>
    </row>
    <row r="331" spans="1:28" x14ac:dyDescent="0.25">
      <c r="A331" s="10" t="s">
        <v>371</v>
      </c>
      <c r="B331" s="11" t="s">
        <v>32</v>
      </c>
      <c r="C331" s="12">
        <v>64015</v>
      </c>
      <c r="D331" s="13" t="s">
        <v>98</v>
      </c>
      <c r="E331" s="12">
        <v>64015</v>
      </c>
      <c r="F331" s="13" t="s">
        <v>98</v>
      </c>
      <c r="G331" s="14">
        <v>9.0328048113723352</v>
      </c>
      <c r="H331" s="14">
        <v>172.1962477665277</v>
      </c>
      <c r="I331" s="15">
        <v>17035.542929292929</v>
      </c>
      <c r="J331" s="15">
        <v>487.89144427569249</v>
      </c>
      <c r="K331" s="12">
        <v>518158</v>
      </c>
      <c r="L331" s="12">
        <v>578235</v>
      </c>
      <c r="M331" s="12">
        <v>34510</v>
      </c>
      <c r="N331" s="12">
        <v>79090</v>
      </c>
      <c r="O331" s="12">
        <v>60077</v>
      </c>
      <c r="P331" s="12">
        <v>69724</v>
      </c>
      <c r="Q331" s="12">
        <v>347638</v>
      </c>
      <c r="R331" s="12">
        <v>4095</v>
      </c>
      <c r="S331" s="12">
        <v>14400</v>
      </c>
      <c r="T331" s="12">
        <v>42287</v>
      </c>
      <c r="U331" s="12">
        <v>58023</v>
      </c>
      <c r="V331" s="12">
        <v>44048</v>
      </c>
      <c r="W331" s="15">
        <v>22</v>
      </c>
      <c r="X331" s="12">
        <v>5798</v>
      </c>
      <c r="Y331" s="15">
        <v>0</v>
      </c>
      <c r="Z331" s="12">
        <v>5942</v>
      </c>
      <c r="AA331" s="12">
        <v>170520</v>
      </c>
      <c r="AB331" s="12">
        <v>522253</v>
      </c>
    </row>
    <row r="332" spans="1:28" x14ac:dyDescent="0.25">
      <c r="A332" s="10" t="s">
        <v>372</v>
      </c>
      <c r="B332" s="11" t="s">
        <v>37</v>
      </c>
      <c r="C332" s="12">
        <v>10178</v>
      </c>
      <c r="D332" s="13" t="s">
        <v>35</v>
      </c>
      <c r="E332" s="12">
        <v>10178</v>
      </c>
      <c r="F332" s="13" t="s">
        <v>35</v>
      </c>
      <c r="G332" s="14">
        <v>3.4748477107486737</v>
      </c>
      <c r="H332" s="14">
        <v>24.357438016528924</v>
      </c>
      <c r="I332" s="15">
        <v>8449.4539249146746</v>
      </c>
      <c r="J332" s="15">
        <v>241.88470933072787</v>
      </c>
      <c r="K332" s="12">
        <v>30128</v>
      </c>
      <c r="L332" s="12">
        <v>35367</v>
      </c>
      <c r="M332" s="12">
        <v>4872</v>
      </c>
      <c r="N332" s="12">
        <v>3064</v>
      </c>
      <c r="O332" s="12">
        <v>5239</v>
      </c>
      <c r="P332" s="12">
        <v>1998</v>
      </c>
      <c r="Q332" s="12">
        <v>17902</v>
      </c>
      <c r="R332" s="12">
        <v>1521</v>
      </c>
      <c r="S332" s="15">
        <v>917</v>
      </c>
      <c r="T332" s="12">
        <v>5610</v>
      </c>
      <c r="U332" s="12">
        <v>3106</v>
      </c>
      <c r="V332" s="12">
        <v>2251</v>
      </c>
      <c r="W332" s="15">
        <v>0</v>
      </c>
      <c r="X332" s="15">
        <v>91</v>
      </c>
      <c r="Y332" s="15">
        <v>0</v>
      </c>
      <c r="Z332" s="15">
        <v>251</v>
      </c>
      <c r="AA332" s="12">
        <v>12226</v>
      </c>
      <c r="AB332" s="12">
        <v>31649</v>
      </c>
    </row>
    <row r="333" spans="1:28" x14ac:dyDescent="0.25">
      <c r="A333" s="10" t="s">
        <v>373</v>
      </c>
      <c r="B333" s="11" t="s">
        <v>34</v>
      </c>
      <c r="C333" s="12">
        <v>23317</v>
      </c>
      <c r="D333" s="13" t="s">
        <v>30</v>
      </c>
      <c r="E333" s="12">
        <v>23317</v>
      </c>
      <c r="F333" s="13" t="s">
        <v>30</v>
      </c>
      <c r="G333" s="14">
        <v>5.3007676802333066</v>
      </c>
      <c r="H333" s="14">
        <v>52.085124315212809</v>
      </c>
      <c r="I333" s="15">
        <v>19708.109339407743</v>
      </c>
      <c r="J333" s="15">
        <v>563.08883826879276</v>
      </c>
      <c r="K333" s="12">
        <v>106783</v>
      </c>
      <c r="L333" s="12">
        <v>123598</v>
      </c>
      <c r="M333" s="12">
        <v>9524</v>
      </c>
      <c r="N333" s="12">
        <v>19766</v>
      </c>
      <c r="O333" s="12">
        <v>16815</v>
      </c>
      <c r="P333" s="12">
        <v>13348</v>
      </c>
      <c r="Q333" s="12">
        <v>69541</v>
      </c>
      <c r="R333" s="15">
        <v>742</v>
      </c>
      <c r="S333" s="12">
        <v>3627</v>
      </c>
      <c r="T333" s="12">
        <v>12045</v>
      </c>
      <c r="U333" s="12">
        <v>11804</v>
      </c>
      <c r="V333" s="12">
        <v>8140</v>
      </c>
      <c r="W333" s="12">
        <v>1393</v>
      </c>
      <c r="X333" s="15">
        <v>12</v>
      </c>
      <c r="Y333" s="15">
        <v>0</v>
      </c>
      <c r="Z333" s="15">
        <v>221</v>
      </c>
      <c r="AA333" s="12">
        <v>37242</v>
      </c>
      <c r="AB333" s="12">
        <v>107525</v>
      </c>
    </row>
    <row r="334" spans="1:28" x14ac:dyDescent="0.25">
      <c r="A334" s="10" t="s">
        <v>374</v>
      </c>
      <c r="B334" s="11" t="s">
        <v>37</v>
      </c>
      <c r="C334" s="12">
        <v>4955</v>
      </c>
      <c r="D334" s="13" t="s">
        <v>53</v>
      </c>
      <c r="E334" s="12">
        <v>2478</v>
      </c>
      <c r="F334" s="13" t="s">
        <v>53</v>
      </c>
      <c r="G334" s="14">
        <v>5.6743341404358354</v>
      </c>
      <c r="H334" s="14">
        <v>11.601485148514852</v>
      </c>
      <c r="I334" s="15">
        <v>8412.5641025641016</v>
      </c>
      <c r="J334" s="15">
        <v>240.53519061583577</v>
      </c>
      <c r="K334" s="12">
        <v>11239</v>
      </c>
      <c r="L334" s="12">
        <v>14061</v>
      </c>
      <c r="M334" s="12">
        <v>2961</v>
      </c>
      <c r="N334" s="12">
        <v>1935</v>
      </c>
      <c r="O334" s="12">
        <v>2822</v>
      </c>
      <c r="P334" s="12">
        <v>1410</v>
      </c>
      <c r="Q334" s="12">
        <v>6339</v>
      </c>
      <c r="R334" s="15">
        <v>212</v>
      </c>
      <c r="S334" s="15">
        <v>214</v>
      </c>
      <c r="T334" s="12">
        <v>3217</v>
      </c>
      <c r="U334" s="15">
        <v>465</v>
      </c>
      <c r="V334" s="15">
        <v>956</v>
      </c>
      <c r="W334" s="15">
        <v>0</v>
      </c>
      <c r="X334" s="15">
        <v>5</v>
      </c>
      <c r="Y334" s="15">
        <v>0</v>
      </c>
      <c r="Z334" s="15">
        <v>43</v>
      </c>
      <c r="AA334" s="12">
        <v>4900</v>
      </c>
      <c r="AB334" s="12">
        <v>11451</v>
      </c>
    </row>
    <row r="335" spans="1:28" x14ac:dyDescent="0.25">
      <c r="A335" s="10" t="s">
        <v>375</v>
      </c>
      <c r="B335" s="11" t="s">
        <v>37</v>
      </c>
      <c r="C335" s="12">
        <v>4955</v>
      </c>
      <c r="D335" s="13" t="s">
        <v>53</v>
      </c>
      <c r="E335" s="12">
        <v>2477</v>
      </c>
      <c r="F335" s="13" t="s">
        <v>53</v>
      </c>
      <c r="G335" s="14">
        <v>3.7105369398465888</v>
      </c>
      <c r="H335" s="14">
        <v>4.6607505070993911</v>
      </c>
      <c r="I335" s="15">
        <v>8042.125</v>
      </c>
      <c r="J335" s="15">
        <v>229.77500000000001</v>
      </c>
      <c r="K335" s="12">
        <v>7776</v>
      </c>
      <c r="L335" s="12">
        <v>9191</v>
      </c>
      <c r="M335" s="12">
        <v>1863</v>
      </c>
      <c r="N335" s="12">
        <v>1328</v>
      </c>
      <c r="O335" s="12">
        <v>1415</v>
      </c>
      <c r="P335" s="15">
        <v>269</v>
      </c>
      <c r="Q335" s="12">
        <v>3997</v>
      </c>
      <c r="R335" s="15">
        <v>434</v>
      </c>
      <c r="S335" s="15">
        <v>251</v>
      </c>
      <c r="T335" s="12">
        <v>2059</v>
      </c>
      <c r="U335" s="15">
        <v>768</v>
      </c>
      <c r="V335" s="15">
        <v>687</v>
      </c>
      <c r="W335" s="15">
        <v>0</v>
      </c>
      <c r="X335" s="15">
        <v>4</v>
      </c>
      <c r="Y335" s="15">
        <v>0</v>
      </c>
      <c r="Z335" s="15">
        <v>10</v>
      </c>
      <c r="AA335" s="12">
        <v>3779</v>
      </c>
      <c r="AB335" s="12">
        <v>8210</v>
      </c>
    </row>
    <row r="336" spans="1:28" x14ac:dyDescent="0.25">
      <c r="A336" s="10" t="s">
        <v>376</v>
      </c>
      <c r="B336" s="11" t="s">
        <v>37</v>
      </c>
      <c r="C336" s="15">
        <v>782</v>
      </c>
      <c r="D336" s="13" t="s">
        <v>43</v>
      </c>
      <c r="E336" s="15">
        <v>782</v>
      </c>
      <c r="F336" s="13" t="s">
        <v>43</v>
      </c>
      <c r="G336" s="14">
        <v>10.947570332480819</v>
      </c>
      <c r="H336" s="14">
        <v>9.1856223175965663</v>
      </c>
      <c r="I336" s="15">
        <v>13619.772727272728</v>
      </c>
      <c r="J336" s="15">
        <v>389.13636363636363</v>
      </c>
      <c r="K336" s="12">
        <v>7186</v>
      </c>
      <c r="L336" s="12">
        <v>8561</v>
      </c>
      <c r="M336" s="12">
        <v>1038</v>
      </c>
      <c r="N336" s="12">
        <v>1085</v>
      </c>
      <c r="O336" s="12">
        <v>1375</v>
      </c>
      <c r="P336" s="15">
        <v>103</v>
      </c>
      <c r="Q336" s="12">
        <v>3085</v>
      </c>
      <c r="R336" s="15">
        <v>93</v>
      </c>
      <c r="S336" s="15">
        <v>361</v>
      </c>
      <c r="T336" s="12">
        <v>1168</v>
      </c>
      <c r="U336" s="15">
        <v>961</v>
      </c>
      <c r="V336" s="12">
        <v>1571</v>
      </c>
      <c r="W336" s="15">
        <v>0</v>
      </c>
      <c r="X336" s="15">
        <v>0</v>
      </c>
      <c r="Y336" s="15">
        <v>0</v>
      </c>
      <c r="Z336" s="15">
        <v>40</v>
      </c>
      <c r="AA336" s="12">
        <v>4101</v>
      </c>
      <c r="AB336" s="12">
        <v>7279</v>
      </c>
    </row>
    <row r="337" spans="1:28" x14ac:dyDescent="0.25">
      <c r="A337" s="10" t="s">
        <v>377</v>
      </c>
      <c r="B337" s="11" t="s">
        <v>32</v>
      </c>
      <c r="C337" s="12">
        <v>35149</v>
      </c>
      <c r="D337" s="13" t="s">
        <v>40</v>
      </c>
      <c r="E337" s="12">
        <v>35149</v>
      </c>
      <c r="F337" s="13" t="s">
        <v>40</v>
      </c>
      <c r="G337" s="14">
        <v>23.317590827619561</v>
      </c>
      <c r="H337" s="14">
        <v>228.29805013927577</v>
      </c>
      <c r="I337" s="15">
        <v>21527.692307692309</v>
      </c>
      <c r="J337" s="15">
        <v>616.26617970889959</v>
      </c>
      <c r="K337" s="12">
        <v>731630</v>
      </c>
      <c r="L337" s="12">
        <v>819590</v>
      </c>
      <c r="M337" s="12">
        <v>46321</v>
      </c>
      <c r="N337" s="12">
        <v>65302</v>
      </c>
      <c r="O337" s="12">
        <v>87960</v>
      </c>
      <c r="P337" s="12">
        <v>221682</v>
      </c>
      <c r="Q337" s="12">
        <v>548879</v>
      </c>
      <c r="R337" s="12">
        <v>3181</v>
      </c>
      <c r="S337" s="12">
        <v>20933</v>
      </c>
      <c r="T337" s="12">
        <v>61252</v>
      </c>
      <c r="U337" s="12">
        <v>48786</v>
      </c>
      <c r="V337" s="12">
        <v>39159</v>
      </c>
      <c r="W337" s="15">
        <v>12</v>
      </c>
      <c r="X337" s="12">
        <v>3490</v>
      </c>
      <c r="Y337" s="15">
        <v>0</v>
      </c>
      <c r="Z337" s="12">
        <v>9119</v>
      </c>
      <c r="AA337" s="12">
        <v>182751</v>
      </c>
      <c r="AB337" s="12">
        <v>734811</v>
      </c>
    </row>
    <row r="338" spans="1:28" x14ac:dyDescent="0.25">
      <c r="A338" s="10" t="s">
        <v>378</v>
      </c>
      <c r="B338" s="11" t="s">
        <v>32</v>
      </c>
      <c r="C338" s="12">
        <v>13724</v>
      </c>
      <c r="D338" s="13" t="s">
        <v>35</v>
      </c>
      <c r="E338" s="12">
        <v>13724</v>
      </c>
      <c r="F338" s="13" t="s">
        <v>35</v>
      </c>
      <c r="G338" s="14">
        <v>20.123797726610317</v>
      </c>
      <c r="H338" s="14">
        <v>85.743247438683639</v>
      </c>
      <c r="I338" s="15">
        <v>18429.485224022879</v>
      </c>
      <c r="J338" s="15">
        <v>527.56255969436484</v>
      </c>
      <c r="K338" s="12">
        <v>238414</v>
      </c>
      <c r="L338" s="12">
        <v>276179</v>
      </c>
      <c r="M338" s="12">
        <v>14507</v>
      </c>
      <c r="N338" s="12">
        <v>42695</v>
      </c>
      <c r="O338" s="12">
        <v>37765</v>
      </c>
      <c r="P338" s="12">
        <v>34263</v>
      </c>
      <c r="Q338" s="12">
        <v>156243</v>
      </c>
      <c r="R338" s="12">
        <v>4041</v>
      </c>
      <c r="S338" s="12">
        <v>7852</v>
      </c>
      <c r="T338" s="12">
        <v>17397</v>
      </c>
      <c r="U338" s="12">
        <v>30900</v>
      </c>
      <c r="V338" s="12">
        <v>22768</v>
      </c>
      <c r="W338" s="15">
        <v>0</v>
      </c>
      <c r="X338" s="15">
        <v>194</v>
      </c>
      <c r="Y338" s="15">
        <v>0</v>
      </c>
      <c r="Z338" s="12">
        <v>3060</v>
      </c>
      <c r="AA338" s="12">
        <v>82171</v>
      </c>
      <c r="AB338" s="12">
        <v>242455</v>
      </c>
    </row>
    <row r="339" spans="1:28" x14ac:dyDescent="0.25">
      <c r="A339" s="10" t="s">
        <v>379</v>
      </c>
      <c r="B339" s="11" t="s">
        <v>37</v>
      </c>
      <c r="C339" s="12">
        <v>17651</v>
      </c>
      <c r="D339" s="13" t="s">
        <v>30</v>
      </c>
      <c r="E339" s="12">
        <v>17651</v>
      </c>
      <c r="F339" s="13" t="s">
        <v>30</v>
      </c>
      <c r="G339" s="14">
        <v>3.1267916831907541</v>
      </c>
      <c r="H339" s="14">
        <v>22.712345679012344</v>
      </c>
      <c r="I339" s="15">
        <v>7401.0919540229879</v>
      </c>
      <c r="J339" s="15">
        <v>212.38977460142937</v>
      </c>
      <c r="K339" s="12">
        <v>48263</v>
      </c>
      <c r="L339" s="12">
        <v>55191</v>
      </c>
      <c r="M339" s="12">
        <v>7223</v>
      </c>
      <c r="N339" s="12">
        <v>5655</v>
      </c>
      <c r="O339" s="12">
        <v>6928</v>
      </c>
      <c r="P339" s="12">
        <v>10246</v>
      </c>
      <c r="Q339" s="12">
        <v>28238</v>
      </c>
      <c r="R339" s="15">
        <v>178</v>
      </c>
      <c r="S339" s="12">
        <v>1494</v>
      </c>
      <c r="T339" s="12">
        <v>8219</v>
      </c>
      <c r="U339" s="12">
        <v>4308</v>
      </c>
      <c r="V339" s="12">
        <v>4219</v>
      </c>
      <c r="W339" s="15">
        <v>141</v>
      </c>
      <c r="X339" s="15">
        <v>572</v>
      </c>
      <c r="Y339" s="15">
        <v>0</v>
      </c>
      <c r="Z339" s="12">
        <v>1072</v>
      </c>
      <c r="AA339" s="12">
        <v>20025</v>
      </c>
      <c r="AB339" s="12">
        <v>48441</v>
      </c>
    </row>
    <row r="340" spans="1:28" x14ac:dyDescent="0.25">
      <c r="A340" s="10" t="s">
        <v>380</v>
      </c>
      <c r="B340" s="11" t="s">
        <v>32</v>
      </c>
      <c r="C340" s="12">
        <v>30191</v>
      </c>
      <c r="D340" s="13" t="s">
        <v>40</v>
      </c>
      <c r="E340" s="12">
        <v>30191</v>
      </c>
      <c r="F340" s="13" t="s">
        <v>40</v>
      </c>
      <c r="G340" s="14">
        <v>24.581994634162498</v>
      </c>
      <c r="H340" s="14">
        <v>103.94327731092437</v>
      </c>
      <c r="I340" s="15">
        <v>19618.901057401814</v>
      </c>
      <c r="J340" s="15">
        <v>560.54003021148037</v>
      </c>
      <c r="K340" s="12">
        <v>629713</v>
      </c>
      <c r="L340" s="12">
        <v>742155</v>
      </c>
      <c r="M340" s="12">
        <v>23609</v>
      </c>
      <c r="N340" s="12">
        <v>79946</v>
      </c>
      <c r="O340" s="12">
        <v>112442</v>
      </c>
      <c r="P340" s="12">
        <v>183803</v>
      </c>
      <c r="Q340" s="12">
        <v>475568</v>
      </c>
      <c r="R340" s="12">
        <v>3756</v>
      </c>
      <c r="S340" s="12">
        <v>19040</v>
      </c>
      <c r="T340" s="12">
        <v>30178</v>
      </c>
      <c r="U340" s="12">
        <v>59928</v>
      </c>
      <c r="V340" s="12">
        <v>32816</v>
      </c>
      <c r="W340" s="15">
        <v>0</v>
      </c>
      <c r="X340" s="12">
        <v>2747</v>
      </c>
      <c r="Y340" s="15">
        <v>0</v>
      </c>
      <c r="Z340" s="12">
        <v>9436</v>
      </c>
      <c r="AA340" s="12">
        <v>154145</v>
      </c>
      <c r="AB340" s="12">
        <v>633469</v>
      </c>
    </row>
    <row r="341" spans="1:28" x14ac:dyDescent="0.25">
      <c r="A341" s="10" t="s">
        <v>381</v>
      </c>
      <c r="B341" s="11" t="s">
        <v>49</v>
      </c>
      <c r="C341" s="12">
        <v>3635</v>
      </c>
      <c r="D341" s="13" t="s">
        <v>53</v>
      </c>
      <c r="E341" s="12">
        <v>3635</v>
      </c>
      <c r="F341" s="13" t="s">
        <v>53</v>
      </c>
      <c r="G341" s="14">
        <v>29.615405777166437</v>
      </c>
      <c r="H341" s="14">
        <v>52.258252427184466</v>
      </c>
      <c r="I341" s="15">
        <v>16972.162162162163</v>
      </c>
      <c r="J341" s="15">
        <v>484.91891891891891</v>
      </c>
      <c r="K341" s="12">
        <v>85512</v>
      </c>
      <c r="L341" s="12">
        <v>107652</v>
      </c>
      <c r="M341" s="12">
        <v>13913</v>
      </c>
      <c r="N341" s="12">
        <v>11521</v>
      </c>
      <c r="O341" s="12">
        <v>22140</v>
      </c>
      <c r="P341" s="12">
        <v>34342</v>
      </c>
      <c r="Q341" s="12">
        <v>65800</v>
      </c>
      <c r="R341" s="15">
        <v>635</v>
      </c>
      <c r="S341" s="12">
        <v>3447</v>
      </c>
      <c r="T341" s="12">
        <v>14810</v>
      </c>
      <c r="U341" s="12">
        <v>13595</v>
      </c>
      <c r="V341" s="12">
        <v>9594</v>
      </c>
      <c r="W341" s="15">
        <v>0</v>
      </c>
      <c r="X341" s="15">
        <v>0</v>
      </c>
      <c r="Y341" s="15">
        <v>0</v>
      </c>
      <c r="Z341" s="15">
        <v>406</v>
      </c>
      <c r="AA341" s="12">
        <v>41852</v>
      </c>
      <c r="AB341" s="12">
        <v>108287</v>
      </c>
    </row>
    <row r="342" spans="1:28" x14ac:dyDescent="0.25">
      <c r="A342" s="10" t="s">
        <v>382</v>
      </c>
      <c r="B342" s="11" t="s">
        <v>37</v>
      </c>
      <c r="C342" s="15">
        <v>926</v>
      </c>
      <c r="D342" s="13" t="s">
        <v>43</v>
      </c>
      <c r="E342" s="15">
        <v>926</v>
      </c>
      <c r="F342" s="13" t="s">
        <v>43</v>
      </c>
      <c r="G342" s="14">
        <v>27.434125269978402</v>
      </c>
      <c r="H342" s="14">
        <v>23.178832116788321</v>
      </c>
      <c r="I342" s="15">
        <v>21170</v>
      </c>
      <c r="J342" s="15">
        <v>604.85714285714289</v>
      </c>
      <c r="K342" s="12">
        <v>21916</v>
      </c>
      <c r="L342" s="12">
        <v>25404</v>
      </c>
      <c r="M342" s="12">
        <v>5074</v>
      </c>
      <c r="N342" s="12">
        <v>3071</v>
      </c>
      <c r="O342" s="12">
        <v>3488</v>
      </c>
      <c r="P342" s="12">
        <v>2043</v>
      </c>
      <c r="Q342" s="12">
        <v>12979</v>
      </c>
      <c r="R342" s="15">
        <v>667</v>
      </c>
      <c r="S342" s="15">
        <v>639</v>
      </c>
      <c r="T342" s="12">
        <v>5341</v>
      </c>
      <c r="U342" s="15">
        <v>790</v>
      </c>
      <c r="V342" s="12">
        <v>1899</v>
      </c>
      <c r="W342" s="15">
        <v>0</v>
      </c>
      <c r="X342" s="15">
        <v>12</v>
      </c>
      <c r="Y342" s="15">
        <v>0</v>
      </c>
      <c r="Z342" s="15">
        <v>256</v>
      </c>
      <c r="AA342" s="12">
        <v>8937</v>
      </c>
      <c r="AB342" s="12">
        <v>22583</v>
      </c>
    </row>
    <row r="343" spans="1:28" x14ac:dyDescent="0.25">
      <c r="A343" s="10" t="s">
        <v>383</v>
      </c>
      <c r="B343" s="11" t="s">
        <v>37</v>
      </c>
      <c r="C343" s="12">
        <v>7855</v>
      </c>
      <c r="D343" s="13" t="s">
        <v>38</v>
      </c>
      <c r="E343" s="12">
        <v>7855</v>
      </c>
      <c r="F343" s="13" t="s">
        <v>38</v>
      </c>
      <c r="G343" s="14">
        <v>10.741056651814132</v>
      </c>
      <c r="H343" s="14">
        <v>38.211503623188406</v>
      </c>
      <c r="I343" s="15">
        <v>12512.648305084746</v>
      </c>
      <c r="J343" s="15">
        <v>358.15463917525773</v>
      </c>
      <c r="K343" s="12">
        <v>77378</v>
      </c>
      <c r="L343" s="12">
        <v>84371</v>
      </c>
      <c r="M343" s="12">
        <v>4894</v>
      </c>
      <c r="N343" s="12">
        <v>6260</v>
      </c>
      <c r="O343" s="12">
        <v>6993</v>
      </c>
      <c r="P343" s="12">
        <v>25059</v>
      </c>
      <c r="Q343" s="12">
        <v>58270</v>
      </c>
      <c r="R343" s="12">
        <v>1070</v>
      </c>
      <c r="S343" s="12">
        <v>1358</v>
      </c>
      <c r="T343" s="12">
        <v>6039</v>
      </c>
      <c r="U343" s="12">
        <v>6119</v>
      </c>
      <c r="V343" s="12">
        <v>4922</v>
      </c>
      <c r="W343" s="15">
        <v>0</v>
      </c>
      <c r="X343" s="15">
        <v>334</v>
      </c>
      <c r="Y343" s="15">
        <v>0</v>
      </c>
      <c r="Z343" s="15">
        <v>336</v>
      </c>
      <c r="AA343" s="12">
        <v>19108</v>
      </c>
      <c r="AB343" s="12">
        <v>78448</v>
      </c>
    </row>
    <row r="344" spans="1:28" x14ac:dyDescent="0.25">
      <c r="A344" s="10" t="s">
        <v>384</v>
      </c>
      <c r="B344" s="11" t="s">
        <v>34</v>
      </c>
      <c r="C344" s="12">
        <v>7727</v>
      </c>
      <c r="D344" s="13" t="s">
        <v>38</v>
      </c>
      <c r="E344" s="12">
        <v>7727</v>
      </c>
      <c r="F344" s="13" t="s">
        <v>38</v>
      </c>
      <c r="G344" s="14">
        <v>9.1974893231525812</v>
      </c>
      <c r="H344" s="14">
        <v>29.949009692372524</v>
      </c>
      <c r="I344" s="15">
        <v>9870.6944444444434</v>
      </c>
      <c r="J344" s="15">
        <v>282.01984126984127</v>
      </c>
      <c r="K344" s="12">
        <v>55163</v>
      </c>
      <c r="L344" s="12">
        <v>71069</v>
      </c>
      <c r="M344" s="12">
        <v>1861</v>
      </c>
      <c r="N344" s="12">
        <v>9577</v>
      </c>
      <c r="O344" s="12">
        <v>15906</v>
      </c>
      <c r="P344" s="12">
        <v>17782</v>
      </c>
      <c r="Q344" s="12">
        <v>42724</v>
      </c>
      <c r="R344" s="12">
        <v>1574</v>
      </c>
      <c r="S344" s="15">
        <v>763</v>
      </c>
      <c r="T344" s="12">
        <v>2960</v>
      </c>
      <c r="U344" s="12">
        <v>3444</v>
      </c>
      <c r="V344" s="12">
        <v>3438</v>
      </c>
      <c r="W344" s="15">
        <v>0</v>
      </c>
      <c r="X344" s="15">
        <v>54</v>
      </c>
      <c r="Y344" s="15">
        <v>0</v>
      </c>
      <c r="Z344" s="12">
        <v>1780</v>
      </c>
      <c r="AA344" s="12">
        <v>12439</v>
      </c>
      <c r="AB344" s="12">
        <v>56737</v>
      </c>
    </row>
    <row r="345" spans="1:28" x14ac:dyDescent="0.25">
      <c r="A345" s="10" t="s">
        <v>385</v>
      </c>
      <c r="B345" s="11" t="s">
        <v>37</v>
      </c>
      <c r="C345" s="12">
        <v>3820</v>
      </c>
      <c r="D345" s="13" t="s">
        <v>53</v>
      </c>
      <c r="E345" s="12">
        <v>3820</v>
      </c>
      <c r="F345" s="13" t="s">
        <v>53</v>
      </c>
      <c r="G345" s="14">
        <v>9.6871727748691097</v>
      </c>
      <c r="H345" s="14">
        <v>24.885675857431071</v>
      </c>
      <c r="I345" s="15">
        <v>10703.92561983471</v>
      </c>
      <c r="J345" s="15">
        <v>306.5502958579882</v>
      </c>
      <c r="K345" s="12">
        <v>31488</v>
      </c>
      <c r="L345" s="12">
        <v>37005</v>
      </c>
      <c r="M345" s="12">
        <v>3886</v>
      </c>
      <c r="N345" s="12">
        <v>3882</v>
      </c>
      <c r="O345" s="12">
        <v>5517</v>
      </c>
      <c r="P345" s="12">
        <v>9275</v>
      </c>
      <c r="Q345" s="12">
        <v>21823</v>
      </c>
      <c r="R345" s="15">
        <v>325</v>
      </c>
      <c r="S345" s="15">
        <v>776</v>
      </c>
      <c r="T345" s="12">
        <v>4692</v>
      </c>
      <c r="U345" s="12">
        <v>2037</v>
      </c>
      <c r="V345" s="12">
        <v>1670</v>
      </c>
      <c r="W345" s="15">
        <v>0</v>
      </c>
      <c r="X345" s="15">
        <v>337</v>
      </c>
      <c r="Y345" s="15">
        <v>0</v>
      </c>
      <c r="Z345" s="15">
        <v>153</v>
      </c>
      <c r="AA345" s="12">
        <v>9665</v>
      </c>
      <c r="AB345" s="12">
        <v>31813</v>
      </c>
    </row>
    <row r="346" spans="1:28" x14ac:dyDescent="0.25">
      <c r="A346" s="10" t="s">
        <v>386</v>
      </c>
      <c r="B346" s="11" t="s">
        <v>45</v>
      </c>
      <c r="C346" s="12">
        <v>4544</v>
      </c>
      <c r="D346" s="13" t="s">
        <v>53</v>
      </c>
      <c r="E346" s="12">
        <v>4544</v>
      </c>
      <c r="F346" s="13" t="s">
        <v>53</v>
      </c>
      <c r="G346" s="14">
        <v>22.03125</v>
      </c>
      <c r="H346" s="14">
        <v>41.992449664429529</v>
      </c>
      <c r="I346" s="15">
        <v>17876.785714285714</v>
      </c>
      <c r="J346" s="15">
        <v>510.76530612244898</v>
      </c>
      <c r="K346" s="12">
        <v>84939</v>
      </c>
      <c r="L346" s="12">
        <v>100110</v>
      </c>
      <c r="M346" s="12">
        <v>5666</v>
      </c>
      <c r="N346" s="12">
        <v>13297</v>
      </c>
      <c r="O346" s="12">
        <v>15171</v>
      </c>
      <c r="P346" s="12">
        <v>12404</v>
      </c>
      <c r="Q346" s="12">
        <v>65015</v>
      </c>
      <c r="R346" s="12">
        <v>5184</v>
      </c>
      <c r="S346" s="12">
        <v>1953</v>
      </c>
      <c r="T346" s="12">
        <v>7526</v>
      </c>
      <c r="U346" s="12">
        <v>4029</v>
      </c>
      <c r="V346" s="12">
        <v>3558</v>
      </c>
      <c r="W346" s="15">
        <v>801</v>
      </c>
      <c r="X346" s="12">
        <v>1390</v>
      </c>
      <c r="Y346" s="15">
        <v>0</v>
      </c>
      <c r="Z346" s="15">
        <v>667</v>
      </c>
      <c r="AA346" s="12">
        <v>19924</v>
      </c>
      <c r="AB346" s="12">
        <v>90123</v>
      </c>
    </row>
    <row r="347" spans="1:28" x14ac:dyDescent="0.25">
      <c r="A347" s="10" t="s">
        <v>387</v>
      </c>
      <c r="B347" s="11" t="s">
        <v>37</v>
      </c>
      <c r="C347" s="12">
        <v>28629</v>
      </c>
      <c r="D347" s="13" t="s">
        <v>40</v>
      </c>
      <c r="E347" s="12">
        <v>28629</v>
      </c>
      <c r="F347" s="13" t="s">
        <v>40</v>
      </c>
      <c r="G347" s="14">
        <v>5.5198574871633657</v>
      </c>
      <c r="H347" s="14">
        <v>56.62056610533859</v>
      </c>
      <c r="I347" s="15">
        <v>8457.1559633027518</v>
      </c>
      <c r="J347" s="15">
        <v>242.05601750547044</v>
      </c>
      <c r="K347" s="12">
        <v>145329</v>
      </c>
      <c r="L347" s="12">
        <v>158028</v>
      </c>
      <c r="M347" s="12">
        <v>10124</v>
      </c>
      <c r="N347" s="12">
        <v>10968</v>
      </c>
      <c r="O347" s="12">
        <v>12699</v>
      </c>
      <c r="P347" s="12">
        <v>30889</v>
      </c>
      <c r="Q347" s="12">
        <v>98229</v>
      </c>
      <c r="R347" s="12">
        <v>2952</v>
      </c>
      <c r="S347" s="12">
        <v>4021</v>
      </c>
      <c r="T347" s="12">
        <v>15335</v>
      </c>
      <c r="U347" s="12">
        <v>13759</v>
      </c>
      <c r="V347" s="12">
        <v>9135</v>
      </c>
      <c r="W347" s="15">
        <v>0</v>
      </c>
      <c r="X347" s="12">
        <v>2095</v>
      </c>
      <c r="Y347" s="15">
        <v>0</v>
      </c>
      <c r="Z347" s="12">
        <v>2755</v>
      </c>
      <c r="AA347" s="12">
        <v>47100</v>
      </c>
      <c r="AB347" s="12">
        <v>148281</v>
      </c>
    </row>
    <row r="348" spans="1:28" x14ac:dyDescent="0.25">
      <c r="A348" s="10" t="s">
        <v>388</v>
      </c>
      <c r="B348" s="11" t="s">
        <v>37</v>
      </c>
      <c r="C348" s="12">
        <v>1338</v>
      </c>
      <c r="D348" s="13" t="s">
        <v>43</v>
      </c>
      <c r="E348" s="12">
        <v>1338</v>
      </c>
      <c r="F348" s="13" t="s">
        <v>43</v>
      </c>
      <c r="G348" s="14">
        <v>10.656203288490284</v>
      </c>
      <c r="H348" s="14">
        <v>9.7925824175824179</v>
      </c>
      <c r="I348" s="15">
        <v>13487.297297297297</v>
      </c>
      <c r="J348" s="15">
        <v>385.35135135135135</v>
      </c>
      <c r="K348" s="12">
        <v>12866</v>
      </c>
      <c r="L348" s="12">
        <v>14258</v>
      </c>
      <c r="M348" s="12">
        <v>1164</v>
      </c>
      <c r="N348" s="12">
        <v>2442</v>
      </c>
      <c r="O348" s="12">
        <v>1392</v>
      </c>
      <c r="P348" s="12">
        <v>2080</v>
      </c>
      <c r="Q348" s="12">
        <v>7998</v>
      </c>
      <c r="R348" s="15">
        <v>467</v>
      </c>
      <c r="S348" s="15">
        <v>364</v>
      </c>
      <c r="T348" s="12">
        <v>1441</v>
      </c>
      <c r="U348" s="12">
        <v>1331</v>
      </c>
      <c r="V348" s="12">
        <v>1571</v>
      </c>
      <c r="W348" s="15">
        <v>0</v>
      </c>
      <c r="X348" s="15">
        <v>1</v>
      </c>
      <c r="Y348" s="15">
        <v>1</v>
      </c>
      <c r="Z348" s="15">
        <v>159</v>
      </c>
      <c r="AA348" s="12">
        <v>4868</v>
      </c>
      <c r="AB348" s="12">
        <v>13333</v>
      </c>
    </row>
    <row r="349" spans="1:28" x14ac:dyDescent="0.25">
      <c r="A349" s="10" t="s">
        <v>389</v>
      </c>
      <c r="B349" s="11" t="s">
        <v>49</v>
      </c>
      <c r="C349" s="12">
        <v>3635</v>
      </c>
      <c r="D349" s="13" t="s">
        <v>53</v>
      </c>
      <c r="E349" s="12">
        <v>3635</v>
      </c>
      <c r="F349" s="13" t="s">
        <v>53</v>
      </c>
      <c r="G349" s="14">
        <v>43.397248968363137</v>
      </c>
      <c r="H349" s="14">
        <v>59.753409090909088</v>
      </c>
      <c r="I349" s="15">
        <v>11221.981707317073</v>
      </c>
      <c r="J349" s="15">
        <v>320.6280487804878</v>
      </c>
      <c r="K349" s="12">
        <v>147356</v>
      </c>
      <c r="L349" s="12">
        <v>157749</v>
      </c>
      <c r="M349" s="12">
        <v>12271</v>
      </c>
      <c r="N349" s="12">
        <v>10393</v>
      </c>
      <c r="O349" s="12">
        <v>10393</v>
      </c>
      <c r="P349" s="12">
        <v>59650</v>
      </c>
      <c r="Q349" s="12">
        <v>114816</v>
      </c>
      <c r="R349" s="12">
        <v>1578</v>
      </c>
      <c r="S349" s="12">
        <v>2987</v>
      </c>
      <c r="T349" s="12">
        <v>14717</v>
      </c>
      <c r="U349" s="12">
        <v>10015</v>
      </c>
      <c r="V349" s="12">
        <v>10440</v>
      </c>
      <c r="W349" s="15">
        <v>354</v>
      </c>
      <c r="X349" s="15">
        <v>744</v>
      </c>
      <c r="Y349" s="15">
        <v>0</v>
      </c>
      <c r="Z349" s="12">
        <v>3676</v>
      </c>
      <c r="AA349" s="12">
        <v>42933</v>
      </c>
      <c r="AB349" s="12">
        <v>159327</v>
      </c>
    </row>
    <row r="350" spans="1:28" x14ac:dyDescent="0.25">
      <c r="A350" s="10" t="s">
        <v>390</v>
      </c>
      <c r="B350" s="11" t="s">
        <v>37</v>
      </c>
      <c r="C350" s="12">
        <v>21499</v>
      </c>
      <c r="D350" s="13" t="s">
        <v>30</v>
      </c>
      <c r="E350" s="12">
        <v>21499</v>
      </c>
      <c r="F350" s="13" t="s">
        <v>30</v>
      </c>
      <c r="G350" s="14">
        <v>11.440439090190241</v>
      </c>
      <c r="H350" s="14">
        <v>84.813103448275868</v>
      </c>
      <c r="I350" s="15">
        <v>16151.088180112571</v>
      </c>
      <c r="J350" s="15">
        <v>462.45124899274776</v>
      </c>
      <c r="K350" s="12">
        <v>234945</v>
      </c>
      <c r="L350" s="12">
        <v>245958</v>
      </c>
      <c r="M350" s="12">
        <v>9386</v>
      </c>
      <c r="N350" s="12">
        <v>20406</v>
      </c>
      <c r="O350" s="12">
        <v>11013</v>
      </c>
      <c r="P350" s="12">
        <v>22285</v>
      </c>
      <c r="Q350" s="12">
        <v>169965</v>
      </c>
      <c r="R350" s="12">
        <v>2600</v>
      </c>
      <c r="S350" s="12">
        <v>5573</v>
      </c>
      <c r="T350" s="12">
        <v>12295</v>
      </c>
      <c r="U350" s="12">
        <v>24565</v>
      </c>
      <c r="V350" s="12">
        <v>15534</v>
      </c>
      <c r="W350" s="15">
        <v>0</v>
      </c>
      <c r="X350" s="12">
        <v>2788</v>
      </c>
      <c r="Y350" s="15">
        <v>0</v>
      </c>
      <c r="Z350" s="12">
        <v>4225</v>
      </c>
      <c r="AA350" s="12">
        <v>64980</v>
      </c>
      <c r="AB350" s="12">
        <v>237545</v>
      </c>
    </row>
    <row r="351" spans="1:28" x14ac:dyDescent="0.25">
      <c r="A351" s="10" t="s">
        <v>391</v>
      </c>
      <c r="B351" s="11" t="s">
        <v>37</v>
      </c>
      <c r="C351" s="12">
        <v>40575</v>
      </c>
      <c r="D351" s="13" t="s">
        <v>40</v>
      </c>
      <c r="E351" s="12">
        <v>40575</v>
      </c>
      <c r="F351" s="13" t="s">
        <v>40</v>
      </c>
      <c r="G351" s="14">
        <v>4.5791990141712882</v>
      </c>
      <c r="H351" s="14">
        <v>66.547636103151859</v>
      </c>
      <c r="I351" s="15">
        <v>8103.470404984424</v>
      </c>
      <c r="J351" s="15">
        <v>232.25539741781103</v>
      </c>
      <c r="K351" s="12">
        <v>173722</v>
      </c>
      <c r="L351" s="12">
        <v>185801</v>
      </c>
      <c r="M351" s="12">
        <v>23386</v>
      </c>
      <c r="N351" s="12">
        <v>14470</v>
      </c>
      <c r="O351" s="12">
        <v>12079</v>
      </c>
      <c r="P351" s="12">
        <v>18950</v>
      </c>
      <c r="Q351" s="12">
        <v>104553</v>
      </c>
      <c r="R351" s="12">
        <v>1996</v>
      </c>
      <c r="S351" s="12">
        <v>8125</v>
      </c>
      <c r="T351" s="12">
        <v>28070</v>
      </c>
      <c r="U351" s="12">
        <v>14459</v>
      </c>
      <c r="V351" s="12">
        <v>14848</v>
      </c>
      <c r="W351" s="15">
        <v>0</v>
      </c>
      <c r="X351" s="12">
        <v>2945</v>
      </c>
      <c r="Y351" s="15">
        <v>0</v>
      </c>
      <c r="Z351" s="15">
        <v>722</v>
      </c>
      <c r="AA351" s="12">
        <v>69169</v>
      </c>
      <c r="AB351" s="12">
        <v>175718</v>
      </c>
    </row>
    <row r="352" spans="1:28" x14ac:dyDescent="0.25">
      <c r="A352" s="10" t="s">
        <v>392</v>
      </c>
      <c r="B352" s="11" t="s">
        <v>45</v>
      </c>
      <c r="C352" s="12">
        <v>24446</v>
      </c>
      <c r="D352" s="13" t="s">
        <v>30</v>
      </c>
      <c r="E352" s="12">
        <v>24446</v>
      </c>
      <c r="F352" s="13" t="s">
        <v>30</v>
      </c>
      <c r="G352" s="14">
        <v>16.646240693774033</v>
      </c>
      <c r="H352" s="14">
        <v>148.51605839416058</v>
      </c>
      <c r="I352" s="15">
        <v>17937.896725440805</v>
      </c>
      <c r="J352" s="15">
        <v>513.42585750076603</v>
      </c>
      <c r="K352" s="12">
        <v>379107</v>
      </c>
      <c r="L352" s="12">
        <v>406934</v>
      </c>
      <c r="M352" s="12">
        <v>25207</v>
      </c>
      <c r="N352" s="12">
        <v>50784</v>
      </c>
      <c r="O352" s="12">
        <v>27827</v>
      </c>
      <c r="P352" s="12">
        <v>22744</v>
      </c>
      <c r="Q352" s="12">
        <v>284819</v>
      </c>
      <c r="R352" s="12">
        <v>4927</v>
      </c>
      <c r="S352" s="12">
        <v>8002</v>
      </c>
      <c r="T352" s="12">
        <v>32842</v>
      </c>
      <c r="U352" s="12">
        <v>25056</v>
      </c>
      <c r="V352" s="12">
        <v>18143</v>
      </c>
      <c r="W352" s="12">
        <v>6501</v>
      </c>
      <c r="X352" s="12">
        <v>3495</v>
      </c>
      <c r="Y352" s="15">
        <v>0</v>
      </c>
      <c r="Z352" s="15">
        <v>249</v>
      </c>
      <c r="AA352" s="12">
        <v>94288</v>
      </c>
      <c r="AB352" s="12">
        <v>384034</v>
      </c>
    </row>
    <row r="353" spans="1:28" x14ac:dyDescent="0.25">
      <c r="A353" s="10" t="s">
        <v>393</v>
      </c>
      <c r="B353" s="11" t="s">
        <v>37</v>
      </c>
      <c r="C353" s="12">
        <v>1614</v>
      </c>
      <c r="D353" s="13" t="s">
        <v>43</v>
      </c>
      <c r="E353" s="12">
        <v>1614</v>
      </c>
      <c r="F353" s="13" t="s">
        <v>43</v>
      </c>
      <c r="G353" s="14">
        <v>19.617100371747213</v>
      </c>
      <c r="H353" s="14">
        <v>22.583452211126961</v>
      </c>
      <c r="I353" s="15">
        <v>17315.15625</v>
      </c>
      <c r="J353" s="15">
        <v>495.38220831470721</v>
      </c>
      <c r="K353" s="12">
        <v>27191</v>
      </c>
      <c r="L353" s="12">
        <v>31662</v>
      </c>
      <c r="M353" s="12">
        <v>2511</v>
      </c>
      <c r="N353" s="12">
        <v>2902</v>
      </c>
      <c r="O353" s="12">
        <v>4471</v>
      </c>
      <c r="P353" s="12">
        <v>6472</v>
      </c>
      <c r="Q353" s="12">
        <v>17656</v>
      </c>
      <c r="R353" s="15">
        <v>789</v>
      </c>
      <c r="S353" s="15">
        <v>818</v>
      </c>
      <c r="T353" s="12">
        <v>3367</v>
      </c>
      <c r="U353" s="12">
        <v>2446</v>
      </c>
      <c r="V353" s="12">
        <v>2345</v>
      </c>
      <c r="W353" s="15">
        <v>401</v>
      </c>
      <c r="X353" s="15">
        <v>9</v>
      </c>
      <c r="Y353" s="15">
        <v>0</v>
      </c>
      <c r="Z353" s="15">
        <v>149</v>
      </c>
      <c r="AA353" s="12">
        <v>9535</v>
      </c>
      <c r="AB353" s="12">
        <v>27980</v>
      </c>
    </row>
    <row r="354" spans="1:28" x14ac:dyDescent="0.25">
      <c r="A354" s="10" t="s">
        <v>394</v>
      </c>
      <c r="B354" s="11" t="s">
        <v>37</v>
      </c>
      <c r="C354" s="12">
        <v>8275</v>
      </c>
      <c r="D354" s="13" t="s">
        <v>38</v>
      </c>
      <c r="E354" s="12">
        <v>8275</v>
      </c>
      <c r="F354" s="13" t="s">
        <v>38</v>
      </c>
      <c r="G354" s="14">
        <v>10.405558912386708</v>
      </c>
      <c r="H354" s="14">
        <v>41.120343839541547</v>
      </c>
      <c r="I354" s="15">
        <v>12300.857142857143</v>
      </c>
      <c r="J354" s="15">
        <v>351.45306122448977</v>
      </c>
      <c r="K354" s="12">
        <v>75300</v>
      </c>
      <c r="L354" s="12">
        <v>86106</v>
      </c>
      <c r="M354" s="12">
        <v>4643</v>
      </c>
      <c r="N354" s="12">
        <v>6324</v>
      </c>
      <c r="O354" s="12">
        <v>10806</v>
      </c>
      <c r="P354" s="12">
        <v>12536</v>
      </c>
      <c r="Q354" s="12">
        <v>56551</v>
      </c>
      <c r="R354" s="15">
        <v>841</v>
      </c>
      <c r="S354" s="12">
        <v>2893</v>
      </c>
      <c r="T354" s="12">
        <v>4983</v>
      </c>
      <c r="U354" s="12">
        <v>6539</v>
      </c>
      <c r="V354" s="12">
        <v>10350</v>
      </c>
      <c r="W354" s="15">
        <v>25</v>
      </c>
      <c r="X354" s="15">
        <v>40</v>
      </c>
      <c r="Y354" s="15">
        <v>0</v>
      </c>
      <c r="Z354" s="15">
        <v>243</v>
      </c>
      <c r="AA354" s="12">
        <v>25073</v>
      </c>
      <c r="AB354" s="12">
        <v>82465</v>
      </c>
    </row>
    <row r="355" spans="1:28" x14ac:dyDescent="0.25">
      <c r="A355" s="10" t="s">
        <v>395</v>
      </c>
      <c r="B355" s="11" t="s">
        <v>32</v>
      </c>
      <c r="C355" s="12">
        <v>11666</v>
      </c>
      <c r="D355" s="13" t="s">
        <v>35</v>
      </c>
      <c r="E355" s="12">
        <v>11666</v>
      </c>
      <c r="F355" s="13" t="s">
        <v>35</v>
      </c>
      <c r="G355" s="14">
        <v>36.106034630550319</v>
      </c>
      <c r="H355" s="14">
        <v>124.98902077151335</v>
      </c>
      <c r="I355" s="15">
        <v>19927.622330359558</v>
      </c>
      <c r="J355" s="15">
        <v>570.57260623887305</v>
      </c>
      <c r="K355" s="12">
        <v>302252</v>
      </c>
      <c r="L355" s="12">
        <v>421213</v>
      </c>
      <c r="M355" s="12">
        <v>20692</v>
      </c>
      <c r="N355" s="12">
        <v>31637</v>
      </c>
      <c r="O355" s="12">
        <v>118961</v>
      </c>
      <c r="P355" s="12">
        <v>70051</v>
      </c>
      <c r="Q355" s="12">
        <v>232916</v>
      </c>
      <c r="R355" s="12">
        <v>3202</v>
      </c>
      <c r="S355" s="12">
        <v>8933</v>
      </c>
      <c r="T355" s="12">
        <v>26759</v>
      </c>
      <c r="U355" s="12">
        <v>17666</v>
      </c>
      <c r="V355" s="12">
        <v>12307</v>
      </c>
      <c r="W355" s="15">
        <v>0</v>
      </c>
      <c r="X355" s="15">
        <v>47</v>
      </c>
      <c r="Y355" s="15">
        <v>0</v>
      </c>
      <c r="Z355" s="12">
        <v>3624</v>
      </c>
      <c r="AA355" s="12">
        <v>69336</v>
      </c>
      <c r="AB355" s="12">
        <v>305454</v>
      </c>
    </row>
    <row r="356" spans="1:28" x14ac:dyDescent="0.25">
      <c r="A356" s="10" t="s">
        <v>396</v>
      </c>
      <c r="B356" s="11" t="s">
        <v>34</v>
      </c>
      <c r="C356" s="12">
        <v>16359</v>
      </c>
      <c r="D356" s="13" t="s">
        <v>30</v>
      </c>
      <c r="E356" s="12">
        <v>16359</v>
      </c>
      <c r="F356" s="13" t="s">
        <v>30</v>
      </c>
      <c r="G356" s="14">
        <v>5.9364264319334925</v>
      </c>
      <c r="H356" s="14">
        <v>39.784514543219991</v>
      </c>
      <c r="I356" s="15">
        <v>14829.799301919722</v>
      </c>
      <c r="J356" s="15">
        <v>424.75163390525228</v>
      </c>
      <c r="K356" s="12">
        <v>82406</v>
      </c>
      <c r="L356" s="12">
        <v>97114</v>
      </c>
      <c r="M356" s="12">
        <v>7061</v>
      </c>
      <c r="N356" s="12">
        <v>17419</v>
      </c>
      <c r="O356" s="12">
        <v>14708</v>
      </c>
      <c r="P356" s="12">
        <v>11959</v>
      </c>
      <c r="Q356" s="12">
        <v>53219</v>
      </c>
      <c r="R356" s="15">
        <v>818</v>
      </c>
      <c r="S356" s="12">
        <v>2712</v>
      </c>
      <c r="T356" s="12">
        <v>8105</v>
      </c>
      <c r="U356" s="12">
        <v>11358</v>
      </c>
      <c r="V356" s="12">
        <v>6554</v>
      </c>
      <c r="W356" s="15">
        <v>6</v>
      </c>
      <c r="X356" s="15">
        <v>0</v>
      </c>
      <c r="Y356" s="15">
        <v>0</v>
      </c>
      <c r="Z356" s="15">
        <v>452</v>
      </c>
      <c r="AA356" s="12">
        <v>29187</v>
      </c>
      <c r="AB356" s="12">
        <v>83224</v>
      </c>
    </row>
    <row r="357" spans="1:28" x14ac:dyDescent="0.25">
      <c r="A357" s="10" t="s">
        <v>397</v>
      </c>
      <c r="B357" s="11" t="s">
        <v>32</v>
      </c>
      <c r="C357" s="12">
        <v>16213</v>
      </c>
      <c r="D357" s="13" t="s">
        <v>30</v>
      </c>
      <c r="E357" s="12">
        <v>16213</v>
      </c>
      <c r="F357" s="13" t="s">
        <v>30</v>
      </c>
      <c r="G357" s="14">
        <v>20.920557577252822</v>
      </c>
      <c r="H357" s="14">
        <v>73.783989558407654</v>
      </c>
      <c r="I357" s="15">
        <v>19116.706924315618</v>
      </c>
      <c r="J357" s="15">
        <v>546.19162640901766</v>
      </c>
      <c r="K357" s="12">
        <v>268608</v>
      </c>
      <c r="L357" s="12">
        <v>339185</v>
      </c>
      <c r="M357" s="12">
        <v>13688</v>
      </c>
      <c r="N357" s="12">
        <v>42180</v>
      </c>
      <c r="O357" s="12">
        <v>70577</v>
      </c>
      <c r="P357" s="12">
        <v>45492</v>
      </c>
      <c r="Q357" s="12">
        <v>199887</v>
      </c>
      <c r="R357" s="12">
        <v>2163</v>
      </c>
      <c r="S357" s="12">
        <v>6319</v>
      </c>
      <c r="T357" s="12">
        <v>18628</v>
      </c>
      <c r="U357" s="12">
        <v>22904</v>
      </c>
      <c r="V357" s="12">
        <v>16805</v>
      </c>
      <c r="W357" s="15">
        <v>1</v>
      </c>
      <c r="X357" s="12">
        <v>1152</v>
      </c>
      <c r="Y357" s="15">
        <v>0</v>
      </c>
      <c r="Z357" s="12">
        <v>2912</v>
      </c>
      <c r="AA357" s="12">
        <v>68721</v>
      </c>
      <c r="AB357" s="12">
        <v>270771</v>
      </c>
    </row>
    <row r="358" spans="1:28" x14ac:dyDescent="0.25">
      <c r="A358" s="10" t="s">
        <v>398</v>
      </c>
      <c r="B358" s="11" t="s">
        <v>29</v>
      </c>
      <c r="C358" s="12">
        <v>57670</v>
      </c>
      <c r="D358" s="13" t="s">
        <v>98</v>
      </c>
      <c r="E358" s="12">
        <v>57670</v>
      </c>
      <c r="F358" s="13" t="s">
        <v>98</v>
      </c>
      <c r="G358" s="14">
        <v>7.5275706606554538</v>
      </c>
      <c r="H358" s="14">
        <v>111.42582135523614</v>
      </c>
      <c r="I358" s="15">
        <v>16027.452531645569</v>
      </c>
      <c r="J358" s="15">
        <v>459.46430191417943</v>
      </c>
      <c r="K358" s="12">
        <v>407863</v>
      </c>
      <c r="L358" s="12">
        <v>434115</v>
      </c>
      <c r="M358" s="12">
        <v>25929</v>
      </c>
      <c r="N358" s="12">
        <v>25717</v>
      </c>
      <c r="O358" s="12">
        <v>26252</v>
      </c>
      <c r="P358" s="12">
        <v>94357</v>
      </c>
      <c r="Q358" s="12">
        <v>259405</v>
      </c>
      <c r="R358" s="12">
        <v>2775</v>
      </c>
      <c r="S358" s="12">
        <v>6648</v>
      </c>
      <c r="T358" s="12">
        <v>31318</v>
      </c>
      <c r="U358" s="12">
        <v>69440</v>
      </c>
      <c r="V358" s="12">
        <v>35876</v>
      </c>
      <c r="W358" s="12">
        <v>1517</v>
      </c>
      <c r="X358" s="12">
        <v>1893</v>
      </c>
      <c r="Y358" s="15">
        <v>0</v>
      </c>
      <c r="Z358" s="12">
        <v>1766</v>
      </c>
      <c r="AA358" s="12">
        <v>148458</v>
      </c>
      <c r="AB358" s="12">
        <v>410638</v>
      </c>
    </row>
    <row r="359" spans="1:28" x14ac:dyDescent="0.25">
      <c r="A359" s="10" t="s">
        <v>399</v>
      </c>
      <c r="B359" s="11" t="s">
        <v>37</v>
      </c>
      <c r="C359" s="12">
        <v>1631</v>
      </c>
      <c r="D359" s="13" t="s">
        <v>43</v>
      </c>
      <c r="E359" s="12">
        <v>1631</v>
      </c>
      <c r="F359" s="13" t="s">
        <v>43</v>
      </c>
      <c r="G359" s="14">
        <v>33.488044144696502</v>
      </c>
      <c r="H359" s="14">
        <v>43.730184147317857</v>
      </c>
      <c r="I359" s="15">
        <v>47791.625</v>
      </c>
      <c r="J359" s="15">
        <v>1368.4073013600573</v>
      </c>
      <c r="K359" s="12">
        <v>51948</v>
      </c>
      <c r="L359" s="12">
        <v>54619</v>
      </c>
      <c r="M359" s="15">
        <v>390</v>
      </c>
      <c r="N359" s="12">
        <v>1784</v>
      </c>
      <c r="O359" s="12">
        <v>2671</v>
      </c>
      <c r="P359" s="12">
        <v>1617</v>
      </c>
      <c r="Q359" s="12">
        <v>8650</v>
      </c>
      <c r="R359" s="15">
        <v>88</v>
      </c>
      <c r="S359" s="15">
        <v>387</v>
      </c>
      <c r="T359" s="15">
        <v>479</v>
      </c>
      <c r="U359" s="12">
        <v>30087</v>
      </c>
      <c r="V359" s="12">
        <v>14985</v>
      </c>
      <c r="W359" s="15">
        <v>0</v>
      </c>
      <c r="X359" s="15">
        <v>1</v>
      </c>
      <c r="Y359" s="15">
        <v>0</v>
      </c>
      <c r="Z359" s="15">
        <v>30</v>
      </c>
      <c r="AA359" s="12">
        <v>45969</v>
      </c>
      <c r="AB359" s="12">
        <v>54707</v>
      </c>
    </row>
    <row r="360" spans="1:28" x14ac:dyDescent="0.25">
      <c r="A360" s="10" t="s">
        <v>400</v>
      </c>
      <c r="B360" s="11" t="s">
        <v>29</v>
      </c>
      <c r="C360" s="12">
        <v>15279</v>
      </c>
      <c r="D360" s="13" t="s">
        <v>30</v>
      </c>
      <c r="E360" s="12">
        <v>15279</v>
      </c>
      <c r="F360" s="13" t="s">
        <v>30</v>
      </c>
      <c r="G360" s="14">
        <v>7.0011780875711764</v>
      </c>
      <c r="H360" s="14">
        <v>39.751393534002233</v>
      </c>
      <c r="I360" s="15">
        <v>15599.9375</v>
      </c>
      <c r="J360" s="15">
        <v>445.71249999999998</v>
      </c>
      <c r="K360" s="12">
        <v>92285</v>
      </c>
      <c r="L360" s="12">
        <v>106971</v>
      </c>
      <c r="M360" s="12">
        <v>5866</v>
      </c>
      <c r="N360" s="12">
        <v>8240</v>
      </c>
      <c r="O360" s="12">
        <v>14686</v>
      </c>
      <c r="P360" s="12">
        <v>24051</v>
      </c>
      <c r="Q360" s="12">
        <v>64945</v>
      </c>
      <c r="R360" s="15">
        <v>946</v>
      </c>
      <c r="S360" s="12">
        <v>1744</v>
      </c>
      <c r="T360" s="12">
        <v>6851</v>
      </c>
      <c r="U360" s="12">
        <v>10414</v>
      </c>
      <c r="V360" s="12">
        <v>7429</v>
      </c>
      <c r="W360" s="15">
        <v>249</v>
      </c>
      <c r="X360" s="15">
        <v>180</v>
      </c>
      <c r="Y360" s="15">
        <v>0</v>
      </c>
      <c r="Z360" s="15">
        <v>473</v>
      </c>
      <c r="AA360" s="12">
        <v>27340</v>
      </c>
      <c r="AB360" s="12">
        <v>93231</v>
      </c>
    </row>
    <row r="361" spans="1:28" x14ac:dyDescent="0.25">
      <c r="A361" s="10" t="s">
        <v>401</v>
      </c>
      <c r="B361" s="11" t="s">
        <v>37</v>
      </c>
      <c r="C361" s="12">
        <v>14551</v>
      </c>
      <c r="D361" s="13" t="s">
        <v>35</v>
      </c>
      <c r="E361" s="12">
        <v>14551</v>
      </c>
      <c r="F361" s="13" t="s">
        <v>35</v>
      </c>
      <c r="G361" s="14">
        <v>9.9357432478867427</v>
      </c>
      <c r="H361" s="14">
        <v>51.231396172926999</v>
      </c>
      <c r="I361" s="15">
        <v>14154.195804195806</v>
      </c>
      <c r="J361" s="15">
        <v>404.4055944055944</v>
      </c>
      <c r="K361" s="12">
        <v>135711</v>
      </c>
      <c r="L361" s="12">
        <v>144575</v>
      </c>
      <c r="M361" s="12">
        <v>9376</v>
      </c>
      <c r="N361" s="12">
        <v>13133</v>
      </c>
      <c r="O361" s="12">
        <v>8864</v>
      </c>
      <c r="P361" s="12">
        <v>19991</v>
      </c>
      <c r="Q361" s="12">
        <v>93840</v>
      </c>
      <c r="R361" s="12">
        <v>2420</v>
      </c>
      <c r="S361" s="12">
        <v>4000</v>
      </c>
      <c r="T361" s="12">
        <v>11562</v>
      </c>
      <c r="U361" s="12">
        <v>13319</v>
      </c>
      <c r="V361" s="12">
        <v>8618</v>
      </c>
      <c r="W361" s="15">
        <v>0</v>
      </c>
      <c r="X361" s="12">
        <v>1908</v>
      </c>
      <c r="Y361" s="15">
        <v>0</v>
      </c>
      <c r="Z361" s="12">
        <v>2464</v>
      </c>
      <c r="AA361" s="12">
        <v>41871</v>
      </c>
      <c r="AB361" s="12">
        <v>138131</v>
      </c>
    </row>
    <row r="362" spans="1:28" x14ac:dyDescent="0.25">
      <c r="A362" s="10" t="s">
        <v>402</v>
      </c>
      <c r="B362" s="11" t="s">
        <v>37</v>
      </c>
      <c r="C362" s="12">
        <v>2475</v>
      </c>
      <c r="D362" s="13" t="s">
        <v>53</v>
      </c>
      <c r="E362" s="12">
        <v>2475</v>
      </c>
      <c r="F362" s="13" t="s">
        <v>53</v>
      </c>
      <c r="G362" s="14">
        <v>25.390707070707069</v>
      </c>
      <c r="H362" s="14">
        <v>55.318661971830984</v>
      </c>
      <c r="I362" s="15">
        <v>12750.55072463768</v>
      </c>
      <c r="J362" s="15">
        <v>364.90584819576935</v>
      </c>
      <c r="K362" s="12">
        <v>55787</v>
      </c>
      <c r="L362" s="12">
        <v>62842</v>
      </c>
      <c r="M362" s="12">
        <v>5044</v>
      </c>
      <c r="N362" s="12">
        <v>6977</v>
      </c>
      <c r="O362" s="12">
        <v>7055</v>
      </c>
      <c r="P362" s="12">
        <v>20533</v>
      </c>
      <c r="Q362" s="12">
        <v>38461</v>
      </c>
      <c r="R362" s="12">
        <v>1482</v>
      </c>
      <c r="S362" s="12">
        <v>2298</v>
      </c>
      <c r="T362" s="12">
        <v>5707</v>
      </c>
      <c r="U362" s="12">
        <v>4064</v>
      </c>
      <c r="V362" s="12">
        <v>4877</v>
      </c>
      <c r="W362" s="15">
        <v>0</v>
      </c>
      <c r="X362" s="15">
        <v>17</v>
      </c>
      <c r="Y362" s="15">
        <v>0</v>
      </c>
      <c r="Z362" s="15">
        <v>363</v>
      </c>
      <c r="AA362" s="12">
        <v>17326</v>
      </c>
      <c r="AB362" s="12">
        <v>57269</v>
      </c>
    </row>
    <row r="363" spans="1:28" x14ac:dyDescent="0.25">
      <c r="A363" s="10" t="s">
        <v>403</v>
      </c>
      <c r="B363" s="11" t="s">
        <v>37</v>
      </c>
      <c r="C363" s="12">
        <v>7813</v>
      </c>
      <c r="D363" s="13" t="s">
        <v>38</v>
      </c>
      <c r="E363" s="12">
        <v>7813</v>
      </c>
      <c r="F363" s="13" t="s">
        <v>38</v>
      </c>
      <c r="G363" s="14">
        <v>14.582618712402406</v>
      </c>
      <c r="H363" s="14">
        <v>48.073417721518986</v>
      </c>
      <c r="I363" s="15">
        <v>9895.0124069478916</v>
      </c>
      <c r="J363" s="15">
        <v>283.51866334873802</v>
      </c>
      <c r="K363" s="12">
        <v>102031</v>
      </c>
      <c r="L363" s="12">
        <v>113934</v>
      </c>
      <c r="M363" s="12">
        <v>10176</v>
      </c>
      <c r="N363" s="12">
        <v>12559</v>
      </c>
      <c r="O363" s="12">
        <v>11903</v>
      </c>
      <c r="P363" s="12">
        <v>15845</v>
      </c>
      <c r="Q363" s="12">
        <v>67178</v>
      </c>
      <c r="R363" s="12">
        <v>1172</v>
      </c>
      <c r="S363" s="12">
        <v>3245</v>
      </c>
      <c r="T363" s="12">
        <v>11348</v>
      </c>
      <c r="U363" s="12">
        <v>9670</v>
      </c>
      <c r="V363" s="12">
        <v>9303</v>
      </c>
      <c r="W363" s="15">
        <v>0</v>
      </c>
      <c r="X363" s="15">
        <v>306</v>
      </c>
      <c r="Y363" s="15">
        <v>0</v>
      </c>
      <c r="Z363" s="15">
        <v>981</v>
      </c>
      <c r="AA363" s="12">
        <v>34853</v>
      </c>
      <c r="AB363" s="12">
        <v>103203</v>
      </c>
    </row>
    <row r="364" spans="1:28" x14ac:dyDescent="0.25">
      <c r="A364" s="10" t="s">
        <v>404</v>
      </c>
      <c r="B364" s="11" t="s">
        <v>45</v>
      </c>
      <c r="C364" s="12">
        <v>23012</v>
      </c>
      <c r="D364" s="13" t="s">
        <v>30</v>
      </c>
      <c r="E364" s="12">
        <v>23012</v>
      </c>
      <c r="F364" s="13" t="s">
        <v>30</v>
      </c>
      <c r="G364" s="14">
        <v>8.8715018251347129</v>
      </c>
      <c r="H364" s="14">
        <v>65.940245478036175</v>
      </c>
      <c r="I364" s="15">
        <v>12513.633975481613</v>
      </c>
      <c r="J364" s="15">
        <v>357.5323992994746</v>
      </c>
      <c r="K364" s="12">
        <v>188870</v>
      </c>
      <c r="L364" s="12">
        <v>204151</v>
      </c>
      <c r="M364" s="12">
        <v>11417</v>
      </c>
      <c r="N364" s="12">
        <v>27295</v>
      </c>
      <c r="O364" s="12">
        <v>15281</v>
      </c>
      <c r="P364" s="12">
        <v>14117</v>
      </c>
      <c r="Q364" s="12">
        <v>126172</v>
      </c>
      <c r="R364" s="12">
        <v>2813</v>
      </c>
      <c r="S364" s="12">
        <v>4561</v>
      </c>
      <c r="T364" s="12">
        <v>16692</v>
      </c>
      <c r="U364" s="12">
        <v>15321</v>
      </c>
      <c r="V364" s="12">
        <v>12356</v>
      </c>
      <c r="W364" s="12">
        <v>5991</v>
      </c>
      <c r="X364" s="12">
        <v>2702</v>
      </c>
      <c r="Y364" s="15">
        <v>0</v>
      </c>
      <c r="Z364" s="12">
        <v>5075</v>
      </c>
      <c r="AA364" s="12">
        <v>62698</v>
      </c>
      <c r="AB364" s="12">
        <v>191683</v>
      </c>
    </row>
    <row r="365" spans="1:28" x14ac:dyDescent="0.25">
      <c r="A365" s="10" t="s">
        <v>405</v>
      </c>
      <c r="B365" s="11" t="s">
        <v>37</v>
      </c>
      <c r="C365" s="12">
        <v>10352</v>
      </c>
      <c r="D365" s="13" t="s">
        <v>35</v>
      </c>
      <c r="E365" s="12">
        <v>10352</v>
      </c>
      <c r="F365" s="13" t="s">
        <v>35</v>
      </c>
      <c r="G365" s="14">
        <v>2.7100077279752703</v>
      </c>
      <c r="H365" s="14">
        <v>19.307639366827253</v>
      </c>
      <c r="I365" s="15">
        <v>6748.3848797250857</v>
      </c>
      <c r="J365" s="15">
        <v>193.26641078633995</v>
      </c>
      <c r="K365" s="12">
        <v>24953</v>
      </c>
      <c r="L365" s="12">
        <v>28054</v>
      </c>
      <c r="M365" s="12">
        <v>2966</v>
      </c>
      <c r="N365" s="12">
        <v>4071</v>
      </c>
      <c r="O365" s="12">
        <v>3101</v>
      </c>
      <c r="P365" s="12">
        <v>1601</v>
      </c>
      <c r="Q365" s="12">
        <v>13139</v>
      </c>
      <c r="R365" s="15">
        <v>233</v>
      </c>
      <c r="S365" s="15">
        <v>586</v>
      </c>
      <c r="T365" s="12">
        <v>4085</v>
      </c>
      <c r="U365" s="12">
        <v>3547</v>
      </c>
      <c r="V365" s="12">
        <v>3165</v>
      </c>
      <c r="W365" s="15">
        <v>0</v>
      </c>
      <c r="X365" s="15">
        <v>311</v>
      </c>
      <c r="Y365" s="15">
        <v>0</v>
      </c>
      <c r="Z365" s="15">
        <v>120</v>
      </c>
      <c r="AA365" s="12">
        <v>11814</v>
      </c>
      <c r="AB365" s="12">
        <v>25186</v>
      </c>
    </row>
    <row r="366" spans="1:28" x14ac:dyDescent="0.25">
      <c r="A366" s="10" t="s">
        <v>406</v>
      </c>
      <c r="B366" s="11" t="s">
        <v>32</v>
      </c>
      <c r="C366" s="12">
        <v>22662</v>
      </c>
      <c r="D366" s="13" t="s">
        <v>30</v>
      </c>
      <c r="E366" s="12">
        <v>22662</v>
      </c>
      <c r="F366" s="13" t="s">
        <v>30</v>
      </c>
      <c r="G366" s="14">
        <v>19.690009707881035</v>
      </c>
      <c r="H366" s="14">
        <v>143.38528277634961</v>
      </c>
      <c r="I366" s="15">
        <v>17528.086419753086</v>
      </c>
      <c r="J366" s="15">
        <v>501.78399306001796</v>
      </c>
      <c r="K366" s="12">
        <v>398637</v>
      </c>
      <c r="L366" s="12">
        <v>446215</v>
      </c>
      <c r="M366" s="12">
        <v>24949</v>
      </c>
      <c r="N366" s="12">
        <v>77915</v>
      </c>
      <c r="O366" s="12">
        <v>47578</v>
      </c>
      <c r="P366" s="12">
        <v>59299</v>
      </c>
      <c r="Q366" s="12">
        <v>289561</v>
      </c>
      <c r="R366" s="12">
        <v>3177</v>
      </c>
      <c r="S366" s="12">
        <v>12900</v>
      </c>
      <c r="T366" s="12">
        <v>28426</v>
      </c>
      <c r="U366" s="12">
        <v>36983</v>
      </c>
      <c r="V366" s="12">
        <v>23466</v>
      </c>
      <c r="W366" s="15">
        <v>2</v>
      </c>
      <c r="X366" s="12">
        <v>3221</v>
      </c>
      <c r="Y366" s="15">
        <v>0</v>
      </c>
      <c r="Z366" s="12">
        <v>4078</v>
      </c>
      <c r="AA366" s="12">
        <v>109076</v>
      </c>
      <c r="AB366" s="12">
        <v>401814</v>
      </c>
    </row>
    <row r="367" spans="1:28" x14ac:dyDescent="0.25">
      <c r="A367" s="10" t="s">
        <v>407</v>
      </c>
      <c r="B367" s="11" t="s">
        <v>37</v>
      </c>
      <c r="C367" s="15">
        <v>821</v>
      </c>
      <c r="D367" s="13" t="s">
        <v>43</v>
      </c>
      <c r="E367" s="15">
        <v>821</v>
      </c>
      <c r="F367" s="13" t="s">
        <v>43</v>
      </c>
      <c r="G367" s="14">
        <v>11.047503045066991</v>
      </c>
      <c r="H367" s="14">
        <v>907</v>
      </c>
      <c r="I367" s="15">
        <v>31745</v>
      </c>
      <c r="J367" s="15">
        <v>907</v>
      </c>
      <c r="K367" s="12">
        <v>8201</v>
      </c>
      <c r="L367" s="12">
        <v>9070</v>
      </c>
      <c r="M367" s="12">
        <v>1833</v>
      </c>
      <c r="N367" s="15">
        <v>483</v>
      </c>
      <c r="O367" s="15">
        <v>869</v>
      </c>
      <c r="P367" s="15">
        <v>226</v>
      </c>
      <c r="Q367" s="12">
        <v>5395</v>
      </c>
      <c r="R367" s="15">
        <v>0</v>
      </c>
      <c r="S367" s="15">
        <v>225</v>
      </c>
      <c r="T367" s="12">
        <v>3033</v>
      </c>
      <c r="U367" s="15">
        <v>159</v>
      </c>
      <c r="V367" s="15">
        <v>50</v>
      </c>
      <c r="W367" s="15">
        <v>0</v>
      </c>
      <c r="X367" s="15">
        <v>0</v>
      </c>
      <c r="Y367" s="15">
        <v>0</v>
      </c>
      <c r="Z367" s="15">
        <v>208</v>
      </c>
      <c r="AA367" s="12">
        <v>3675</v>
      </c>
      <c r="AB367" s="12">
        <v>9070</v>
      </c>
    </row>
    <row r="368" spans="1:28" x14ac:dyDescent="0.25">
      <c r="A368" s="10" t="s">
        <v>408</v>
      </c>
      <c r="B368" s="11" t="s">
        <v>79</v>
      </c>
      <c r="C368" s="12">
        <v>18505</v>
      </c>
      <c r="D368" s="13" t="s">
        <v>30</v>
      </c>
      <c r="E368" s="12">
        <v>18505</v>
      </c>
      <c r="F368" s="13" t="s">
        <v>30</v>
      </c>
      <c r="G368" s="14">
        <v>5.1370980815995679</v>
      </c>
      <c r="H368" s="14">
        <v>37.813046937151952</v>
      </c>
      <c r="I368" s="15">
        <v>10332.826086956522</v>
      </c>
      <c r="J368" s="15">
        <v>295.22360248447205</v>
      </c>
      <c r="K368" s="12">
        <v>78649</v>
      </c>
      <c r="L368" s="12">
        <v>95062</v>
      </c>
      <c r="M368" s="12">
        <v>3694</v>
      </c>
      <c r="N368" s="12">
        <v>8266</v>
      </c>
      <c r="O368" s="12">
        <v>16413</v>
      </c>
      <c r="P368" s="12">
        <v>5605</v>
      </c>
      <c r="Q368" s="12">
        <v>62242</v>
      </c>
      <c r="R368" s="15">
        <v>250</v>
      </c>
      <c r="S368" s="12">
        <v>1310</v>
      </c>
      <c r="T368" s="12">
        <v>4240</v>
      </c>
      <c r="U368" s="12">
        <v>6721</v>
      </c>
      <c r="V368" s="12">
        <v>3652</v>
      </c>
      <c r="W368" s="15">
        <v>0</v>
      </c>
      <c r="X368" s="15">
        <v>0</v>
      </c>
      <c r="Y368" s="15">
        <v>0</v>
      </c>
      <c r="Z368" s="15">
        <v>484</v>
      </c>
      <c r="AA368" s="12">
        <v>16407</v>
      </c>
      <c r="AB368" s="12">
        <v>78899</v>
      </c>
    </row>
    <row r="369" spans="1:28" x14ac:dyDescent="0.25">
      <c r="A369" s="10" t="s">
        <v>409</v>
      </c>
      <c r="B369" s="11" t="s">
        <v>32</v>
      </c>
      <c r="C369" s="12">
        <v>41056</v>
      </c>
      <c r="D369" s="13" t="s">
        <v>40</v>
      </c>
      <c r="E369" s="12">
        <v>41056</v>
      </c>
      <c r="F369" s="13" t="s">
        <v>40</v>
      </c>
      <c r="G369" s="14">
        <v>8.2893852299298523</v>
      </c>
      <c r="H369" s="14">
        <v>105.85660964230171</v>
      </c>
      <c r="I369" s="15">
        <v>15232.116368286446</v>
      </c>
      <c r="J369" s="15">
        <v>436.41514618597495</v>
      </c>
      <c r="K369" s="12">
        <v>278559</v>
      </c>
      <c r="L369" s="12">
        <v>340329</v>
      </c>
      <c r="M369" s="12">
        <v>19151</v>
      </c>
      <c r="N369" s="12">
        <v>41961</v>
      </c>
      <c r="O369" s="12">
        <v>61770</v>
      </c>
      <c r="P369" s="12">
        <v>39150</v>
      </c>
      <c r="Q369" s="12">
        <v>197992</v>
      </c>
      <c r="R369" s="12">
        <v>2435</v>
      </c>
      <c r="S369" s="12">
        <v>5069</v>
      </c>
      <c r="T369" s="12">
        <v>25089</v>
      </c>
      <c r="U369" s="12">
        <v>25156</v>
      </c>
      <c r="V369" s="12">
        <v>19112</v>
      </c>
      <c r="W369" s="15">
        <v>0</v>
      </c>
      <c r="X369" s="12">
        <v>2519</v>
      </c>
      <c r="Y369" s="15">
        <v>0</v>
      </c>
      <c r="Z369" s="12">
        <v>3622</v>
      </c>
      <c r="AA369" s="12">
        <v>80567</v>
      </c>
      <c r="AB369" s="12">
        <v>280994</v>
      </c>
    </row>
    <row r="370" spans="1:28" x14ac:dyDescent="0.25">
      <c r="A370" s="10" t="s">
        <v>410</v>
      </c>
      <c r="B370" s="11" t="s">
        <v>37</v>
      </c>
      <c r="C370" s="12">
        <v>205918</v>
      </c>
      <c r="D370" s="13" t="s">
        <v>86</v>
      </c>
      <c r="E370" s="12">
        <v>205918</v>
      </c>
      <c r="F370" s="13" t="s">
        <v>86</v>
      </c>
      <c r="G370" s="14">
        <v>3.9955419147427618</v>
      </c>
      <c r="H370" s="14">
        <v>78.928818112049115</v>
      </c>
      <c r="I370" s="15">
        <v>7016.6642300194935</v>
      </c>
      <c r="J370" s="15">
        <v>200.86767578125</v>
      </c>
      <c r="K370" s="12">
        <v>770020</v>
      </c>
      <c r="L370" s="12">
        <v>822754</v>
      </c>
      <c r="M370" s="12">
        <v>62951</v>
      </c>
      <c r="N370" s="12">
        <v>35458</v>
      </c>
      <c r="O370" s="12">
        <v>52734</v>
      </c>
      <c r="P370" s="12">
        <v>60355</v>
      </c>
      <c r="Q370" s="12">
        <v>470615</v>
      </c>
      <c r="R370" s="12">
        <v>17827</v>
      </c>
      <c r="S370" s="12">
        <v>14120</v>
      </c>
      <c r="T370" s="12">
        <v>78057</v>
      </c>
      <c r="U370" s="12">
        <v>115896</v>
      </c>
      <c r="V370" s="12">
        <v>79476</v>
      </c>
      <c r="W370" s="12">
        <v>1155</v>
      </c>
      <c r="X370" s="12">
        <v>6309</v>
      </c>
      <c r="Y370" s="15">
        <v>657</v>
      </c>
      <c r="Z370" s="12">
        <v>3735</v>
      </c>
      <c r="AA370" s="12">
        <v>299405</v>
      </c>
      <c r="AB370" s="12">
        <v>787847</v>
      </c>
    </row>
    <row r="371" spans="1:28" x14ac:dyDescent="0.25">
      <c r="A371" s="10" t="s">
        <v>411</v>
      </c>
      <c r="B371" s="11" t="s">
        <v>37</v>
      </c>
      <c r="C371" s="12">
        <v>1182</v>
      </c>
      <c r="D371" s="13" t="s">
        <v>43</v>
      </c>
      <c r="E371" s="12">
        <v>1182</v>
      </c>
      <c r="F371" s="13" t="s">
        <v>43</v>
      </c>
      <c r="G371" s="14">
        <v>4.4170896785109983</v>
      </c>
      <c r="H371" s="14">
        <v>5.1489151873767263</v>
      </c>
      <c r="I371" s="15">
        <v>6301.2068965517237</v>
      </c>
      <c r="J371" s="15">
        <v>180.0344827586207</v>
      </c>
      <c r="K371" s="12">
        <v>5221</v>
      </c>
      <c r="L371" s="12">
        <v>5221</v>
      </c>
      <c r="M371" s="12">
        <v>3159</v>
      </c>
      <c r="N371" s="15">
        <v>242</v>
      </c>
      <c r="O371" s="15">
        <v>0</v>
      </c>
      <c r="P371" s="15">
        <v>0</v>
      </c>
      <c r="Q371" s="12">
        <v>1922</v>
      </c>
      <c r="R371" s="15">
        <v>451</v>
      </c>
      <c r="S371" s="15">
        <v>273</v>
      </c>
      <c r="T371" s="12">
        <v>3192</v>
      </c>
      <c r="U371" s="15">
        <v>92</v>
      </c>
      <c r="V371" s="15">
        <v>0</v>
      </c>
      <c r="W371" s="15">
        <v>0</v>
      </c>
      <c r="X371" s="15">
        <v>0</v>
      </c>
      <c r="Y371" s="15">
        <v>0</v>
      </c>
      <c r="Z371" s="15">
        <v>40</v>
      </c>
      <c r="AA371" s="12">
        <v>3597</v>
      </c>
      <c r="AB371" s="12">
        <v>5970</v>
      </c>
    </row>
    <row r="372" spans="1:28" x14ac:dyDescent="0.25">
      <c r="A372" s="10" t="s">
        <v>412</v>
      </c>
      <c r="B372" s="11" t="s">
        <v>34</v>
      </c>
      <c r="C372" s="12">
        <v>12209</v>
      </c>
      <c r="D372" s="13" t="s">
        <v>35</v>
      </c>
      <c r="E372" s="12">
        <v>12209</v>
      </c>
      <c r="F372" s="13" t="s">
        <v>35</v>
      </c>
      <c r="G372" s="14">
        <v>5.9289049062167249</v>
      </c>
      <c r="H372" s="14">
        <v>34.208884688090734</v>
      </c>
      <c r="I372" s="15">
        <v>14153.68715083799</v>
      </c>
      <c r="J372" s="15">
        <v>404.39106145251395</v>
      </c>
      <c r="K372" s="12">
        <v>60055</v>
      </c>
      <c r="L372" s="12">
        <v>72386</v>
      </c>
      <c r="M372" s="12">
        <v>3217</v>
      </c>
      <c r="N372" s="12">
        <v>8178</v>
      </c>
      <c r="O372" s="12">
        <v>12331</v>
      </c>
      <c r="P372" s="12">
        <v>5941</v>
      </c>
      <c r="Q372" s="12">
        <v>38790</v>
      </c>
      <c r="R372" s="15">
        <v>349</v>
      </c>
      <c r="S372" s="15">
        <v>595</v>
      </c>
      <c r="T372" s="12">
        <v>4024</v>
      </c>
      <c r="U372" s="12">
        <v>9633</v>
      </c>
      <c r="V372" s="12">
        <v>6618</v>
      </c>
      <c r="W372" s="15">
        <v>0</v>
      </c>
      <c r="X372" s="15">
        <v>31</v>
      </c>
      <c r="Y372" s="15">
        <v>0</v>
      </c>
      <c r="Z372" s="15">
        <v>364</v>
      </c>
      <c r="AA372" s="12">
        <v>21265</v>
      </c>
      <c r="AB372" s="12">
        <v>60404</v>
      </c>
    </row>
    <row r="373" spans="1:28" x14ac:dyDescent="0.25">
      <c r="A373" s="10" t="s">
        <v>413</v>
      </c>
      <c r="B373" s="11" t="s">
        <v>49</v>
      </c>
      <c r="C373" s="12">
        <v>25286</v>
      </c>
      <c r="D373" s="13" t="s">
        <v>40</v>
      </c>
      <c r="E373" s="12">
        <v>25286</v>
      </c>
      <c r="F373" s="13" t="s">
        <v>40</v>
      </c>
      <c r="G373" s="14">
        <v>7.02740646998339</v>
      </c>
      <c r="H373" s="14">
        <v>44.997467713345152</v>
      </c>
      <c r="I373" s="15">
        <v>13429.766789030447</v>
      </c>
      <c r="J373" s="15">
        <v>383.70762254372704</v>
      </c>
      <c r="K373" s="12">
        <v>158821</v>
      </c>
      <c r="L373" s="12">
        <v>177695</v>
      </c>
      <c r="M373" s="12">
        <v>27397</v>
      </c>
      <c r="N373" s="12">
        <v>25631</v>
      </c>
      <c r="O373" s="12">
        <v>18874</v>
      </c>
      <c r="P373" s="12">
        <v>36324</v>
      </c>
      <c r="Q373" s="12">
        <v>109739</v>
      </c>
      <c r="R373" s="12">
        <v>4313</v>
      </c>
      <c r="S373" s="12">
        <v>4771</v>
      </c>
      <c r="T373" s="12">
        <v>29602</v>
      </c>
      <c r="U373" s="12">
        <v>19414</v>
      </c>
      <c r="V373" s="12">
        <v>11699</v>
      </c>
      <c r="W373" s="15">
        <v>0</v>
      </c>
      <c r="X373" s="15">
        <v>747</v>
      </c>
      <c r="Y373" s="15">
        <v>0</v>
      </c>
      <c r="Z373" s="12">
        <v>1723</v>
      </c>
      <c r="AA373" s="12">
        <v>67956</v>
      </c>
      <c r="AB373" s="12">
        <v>182008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Ramachandran, Aparna (BLC)</dc:creator>
  <cp:lastModifiedBy>Ramachandran, Aparna (BLC)</cp:lastModifiedBy>
  <dcterms:created xsi:type="dcterms:W3CDTF">2024-04-09T22:16:07Z</dcterms:created>
  <dcterms:modified xsi:type="dcterms:W3CDTF">2024-04-09T23:58:35Z</dcterms:modified>
</cp:coreProperties>
</file>